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<sst xmlns="http://schemas.openxmlformats.org/spreadsheetml/2006/main" count="271" uniqueCount="254">
  <si>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</si>
  <si>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</si>
  <si>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</si>
  <si>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</si>
  <si>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</si>
  <si>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</si>
  <si>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</si>
  <si>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</si>
  <si>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</si>
  <si>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</si>
  <si>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</si>
  <si>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</si>
  <si>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</si>
  <si>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</si>
  <si>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</si>
  <si>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</si>
  <si>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</si>
  <si>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</si>
  <si>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</si>
  <si>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</si>
  <si>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</si>
  <si>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</si>
  <si>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</si>
  <si>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</si>
  <si>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</si>
  <si>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</si>
  <si>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</si>
  <si>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</si>
  <si>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</si>
  <si>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</si>
  <si>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</si>
  <si>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</si>
  <si>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</si>
  <si>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</si>
  <si>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</si>
  <si>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</si>
  <si>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</si>
  <si>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</si>
  <si>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</si>
  <si>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</si>
  <si>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</si>
  <si>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</si>
  <si>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</si>
  <si>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</si>
  <si>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</si>
  <si>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</si>
  <si>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</si>
  <si>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</si>
  <si>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</si>
  <si>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</si>
  <si>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</si>
  <si>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</si>
  <si>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</si>
  <si>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</si>
  <si>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</si>
  <si>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</si>
  <si>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</si>
  <si>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</si>
  <si>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</si>
  <si>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</si>
  <si>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</si>
  <si>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</si>
  <si>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</si>
  <si>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</si>
  <si>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</si>
  <si>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</si>
  <si>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</si>
  <si>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</si>
  <si>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</si>
  <si>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</si>
  <si>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</si>
  <si>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</si>
  <si>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</si>
  <si>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</si>
  <si>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</si>
  <si>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</si>
  <si>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</si>
  <si>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</si>
  <si>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</si>
  <si>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</si>
  <si>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</si>
  <si>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</si>
  <si>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</si>
  <si>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</si>
  <si>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</si>
  <si>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</si>
  <si>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</si>
  <si>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</si>
  <si>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</si>
  <si>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</si>
  <si>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</si>
  <si>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</si>
  <si>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</si>
  <si>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</si>
  <si>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</si>
  <si>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</si>
  <si>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</si>
  <si>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</si>
  <si>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</si>
  <si>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</si>
  <si>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</si>
  <si>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</si>
  <si>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</si>
  <si>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</si>
  <si>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</si>
  <si>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</si>
  <si>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</si>
  <si>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</si>
  <si>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</si>
  <si>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</si>
  <si>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</si>
  <si>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</si>
  <si>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</si>
  <si>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</si>
  <si>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</si>
  <si>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</si>
  <si>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</si>
  <si>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</si>
  <si>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</si>
  <si>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</si>
  <si>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</si>
  <si>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</si>
  <si>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</si>
  <si>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</si>
  <si>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</si>
  <si>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</si>
  <si>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</si>
  <si>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</si>
  <si>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</si>
  <si>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</si>
  <si>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</si>
  <si>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</si>
  <si>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</si>
  <si>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</si>
  <si>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</si>
  <si>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</si>
  <si>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</si>
  <si>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</si>
  <si>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</si>
  <si>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</si>
  <si>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</si>
  <si>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</si>
  <si>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</si>
  <si>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</si>
  <si>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</si>
  <si>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</si>
  <si>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</si>
  <si>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</si>
  <si>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</si>
  <si>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</si>
  <si>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</si>
  <si>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</si>
  <si>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</si>
  <si>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</si>
  <si>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</si>
  <si>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</si>
  <si>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</si>
  <si>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</si>
  <si>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</si>
  <si>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</si>
  <si>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</si>
  <si>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</si>
  <si>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</si>
  <si>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</si>
  <si>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</si>
  <si>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</si>
  <si>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</si>
  <si>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</si>
  <si>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</si>
  <si>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</si>
  <si>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</si>
  <si>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</si>
  <si>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</si>
  <si>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</si>
  <si>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</si>
  <si>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</si>
  <si>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</si>
  <si>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</si>
  <si>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</si>
  <si>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</si>
  <si>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</si>
  <si>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</si>
  <si>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</si>
  <si>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</si>
  <si>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</si>
  <si>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</si>
  <si>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</si>
  <si>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</si>
  <si>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</si>
  <si>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</si>
  <si>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</si>
  <si>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</si>
  <si>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</si>
  <si>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</si>
  <si>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</si>
  <si>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</si>
  <si>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</si>
  <si>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</si>
  <si>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</si>
  <si>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</si>
  <si>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</si>
  <si>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</si>
  <si>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</si>
  <si>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</si>
  <si>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</si>
  <si>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</si>
  <si>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</si>
  <si>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</si>
  <si>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</si>
  <si>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</si>
  <si>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</si>
  <si>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</si>
  <si>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</si>
  <si>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</si>
  <si>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</si>
  <si>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</si>
  <si>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</si>
  <si>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</si>
  <si>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</si>
  <si>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</si>
  <si>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</si>
  <si>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</si>
  <si>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</si>
  <si>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</si>
  <si>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</si>
  <si>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</si>
  <si>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</si>
  <si>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</si>
  <si>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</si>
  <si>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</si>
  <si>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</si>
  <si>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</si>
  <si>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</si>
  <si>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</si>
  <si>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</si>
  <si>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</si>
  <si>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</si>
  <si>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</si>
  <si>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</si>
  <si>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</si>
  <si>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</si>
  <si>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</si>
  <si>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</si>
  <si>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t xml:space="preserve"> 1 квартал 2016 року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</si>
  <si>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</si>
  <si>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</si>
  <si>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</si>
  <si>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</si>
  <si>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</si>
  <si>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</si>
  <si>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>240604  Інша діяльність у сфері охорони навколишнього природного середовища</t>
  </si>
  <si>
    <t xml:space="preserve">Оплата енергосервісу </t>
  </si>
  <si>
    <t>2276</t>
  </si>
  <si>
    <t>640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</si>
</sst>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Hide 64&quot;"/>
    <numFmt numFmtId="173" formatCode="&quot;Hide 65&quot;"/>
    <numFmt numFmtId="174" formatCode="&quot;Hide 66&quot;"/>
    <numFmt numFmtId="175" formatCode="&quot;Hide 67&quot;"/>
    <numFmt numFmtId="176" formatCode="* _-#,##0\ &quot;грн.&quot;;* \-#,##0\ &quot;грн.&quot;;* _-&quot;-&quot;\ &quot;грн.&quot;;@"/>
    <numFmt numFmtId="177" formatCode="* _-#,##0.00\ &quot;грн.&quot;;* \-#,##0.00\ &quot;грн.&quot;;* _-&quot;-&quot;??\ &quot;грн.&quot;;@"/>
    <numFmt numFmtId="178" formatCode="d/m"/>
    <numFmt numFmtId="179" formatCode="0.0"/>
    <numFmt numFmtId="180" formatCode="0\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* ###0;* \-###0;* &quot;-&quot;??;@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79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79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67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67" fontId="5" fillId="0" borderId="3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 applyProtection="1">
      <alignment horizontal="center"/>
      <protection/>
    </xf>
    <xf numFmtId="49" fontId="8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3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5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right"/>
    </xf>
    <xf numFmtId="167" fontId="5" fillId="0" borderId="3" xfId="0" applyNumberFormat="1" applyFont="1" applyFill="1" applyBorder="1" applyAlignment="1" applyProtection="1">
      <alignment horizontal="right"/>
      <protection/>
    </xf>
    <xf numFmtId="167" fontId="10" fillId="0" borderId="4" xfId="0" applyNumberFormat="1" applyFont="1" applyBorder="1" applyAlignment="1">
      <alignment horizontal="right"/>
    </xf>
    <xf numFmtId="167" fontId="10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49" fontId="12" fillId="0" borderId="5" xfId="0" applyNumberFormat="1" applyFont="1" applyFill="1" applyBorder="1" applyAlignment="1" applyProtection="1">
      <alignment horizontal="center"/>
      <protection/>
    </xf>
    <xf numFmtId="49" fontId="12" fillId="0" borderId="4" xfId="0" applyNumberFormat="1" applyFont="1" applyFill="1" applyBorder="1" applyAlignment="1" applyProtection="1">
      <alignment horizontal="center"/>
      <protection/>
    </xf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49" fontId="19" fillId="0" borderId="3" xfId="0" applyNumberFormat="1" applyFont="1" applyFill="1" applyBorder="1" applyAlignment="1" applyProtection="1">
      <alignment horizontal="center"/>
      <protection/>
    </xf>
    <xf numFmtId="167" fontId="6" fillId="0" borderId="3" xfId="0" applyNumberFormat="1" applyFont="1" applyFill="1" applyBorder="1" applyAlignment="1" applyProtection="1">
      <alignment horizontal="center"/>
      <protection/>
    </xf>
    <xf numFmtId="167" fontId="10" fillId="0" borderId="6" xfId="0" applyNumberFormat="1" applyFont="1" applyBorder="1" applyAlignment="1">
      <alignment horizontal="right"/>
    </xf>
    <xf numFmtId="167" fontId="6" fillId="0" borderId="7" xfId="0" applyNumberFormat="1" applyFont="1" applyFill="1" applyBorder="1" applyAlignment="1" applyProtection="1">
      <alignment horizontal="center"/>
      <protection/>
    </xf>
    <xf numFmtId="167" fontId="6" fillId="0" borderId="8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Alignment="1" applyProtection="1">
      <alignment horizontal="center"/>
      <protection/>
    </xf>
    <xf numFmtId="167" fontId="10" fillId="0" borderId="0" xfId="0" applyNumberFormat="1" applyFont="1" applyFill="1" applyAlignment="1" applyProtection="1">
      <alignment horizontal="right"/>
      <protection/>
    </xf>
    <xf numFmtId="1" fontId="6" fillId="0" borderId="9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67" fontId="5" fillId="0" borderId="4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67" fontId="5" fillId="0" borderId="4" xfId="0" applyNumberFormat="1" applyFont="1" applyFill="1" applyBorder="1" applyAlignment="1" applyProtection="1">
      <alignment horizontal="right"/>
      <protection/>
    </xf>
    <xf numFmtId="167" fontId="10" fillId="0" borderId="4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5" fillId="0" borderId="4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5" fillId="0" borderId="10" xfId="0" applyNumberFormat="1" applyFont="1" applyBorder="1" applyAlignment="1">
      <alignment horizontal="right"/>
    </xf>
    <xf numFmtId="167" fontId="5" fillId="0" borderId="10" xfId="0" applyNumberFormat="1" applyFont="1" applyFill="1" applyBorder="1" applyAlignment="1" applyProtection="1">
      <alignment horizontal="right"/>
      <protection/>
    </xf>
    <xf numFmtId="167" fontId="5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10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6" fillId="0" borderId="10" xfId="0" applyNumberFormat="1" applyFont="1" applyBorder="1" applyAlignment="1">
      <alignment horizontal="right"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 applyProtection="1">
      <alignment horizontal="right"/>
      <protection/>
    </xf>
    <xf numFmtId="167" fontId="10" fillId="0" borderId="10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6" fillId="0" borderId="12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7" fontId="6" fillId="0" borderId="11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49" fontId="8" fillId="0" borderId="3" xfId="0" applyNumberFormat="1" applyFont="1" applyFill="1" applyBorder="1" applyAlignment="1" applyProtection="1">
      <alignment vertical="center" wrapText="1"/>
      <protection/>
    </xf>
    <xf numFmtId="49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0" fontId="8" fillId="0" borderId="3" xfId="0" applyFont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10" fillId="0" borderId="7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0" fillId="0" borderId="8" xfId="0" applyNumberFormat="1" applyFont="1" applyFill="1" applyBorder="1" applyAlignment="1" applyProtection="1">
      <alignment horizontal="left" wrapText="1"/>
      <protection/>
    </xf>
    <xf numFmtId="0" fontId="8" fillId="0" borderId="3" xfId="0" applyFont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49" fontId="17" fillId="0" borderId="14" xfId="0" applyNumberFormat="1" applyFont="1" applyFill="1" applyBorder="1" applyAlignment="1" applyProtection="1">
      <alignment horizontal="left"/>
      <protection/>
    </xf>
    <xf numFmtId="49" fontId="17" fillId="0" borderId="1" xfId="0" applyNumberFormat="1" applyFont="1" applyFill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/>
      <protection/>
    </xf>
    <xf numFmtId="49" fontId="5" fillId="0" borderId="2" xfId="0" applyNumberFormat="1" applyFont="1" applyFill="1" applyBorder="1" applyAlignment="1" applyProtection="1">
      <alignment horizontal="left"/>
      <protection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10" fillId="0" borderId="10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workbookViewId="0" topLeftCell="A77">
      <selection activeCell="J98" sqref="J98"/>
    </sheetView>
  </sheetViews>
  <sheetFormatPr defaultColWidth="9.1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218" t="s">
        <v>206</v>
      </c>
      <c r="P2" s="218"/>
      <c r="Q2" s="218"/>
      <c r="R2" s="218"/>
    </row>
    <row r="3" spans="7:18" ht="13.5" customHeight="1">
      <c r="G3" s="1"/>
      <c r="H3" s="1"/>
      <c r="I3" s="1"/>
      <c r="K3" s="12"/>
      <c r="L3" s="12"/>
      <c r="M3" s="30"/>
      <c r="N3" s="54"/>
      <c r="O3" s="219" t="s">
        <v>224</v>
      </c>
      <c r="P3" s="219"/>
      <c r="Q3" s="220"/>
      <c r="R3" s="220"/>
    </row>
    <row r="4" spans="2:18" ht="15" customHeight="1">
      <c r="B4" s="9"/>
      <c r="C4" s="4"/>
      <c r="D4" s="4"/>
      <c r="E4" s="180"/>
      <c r="F4" s="180"/>
      <c r="G4" s="180"/>
      <c r="H4" s="180"/>
      <c r="I4" s="180"/>
      <c r="J4" s="180"/>
      <c r="K4" s="180"/>
      <c r="L4" s="20"/>
      <c r="M4" s="8"/>
      <c r="O4" s="222" t="s">
        <v>73</v>
      </c>
      <c r="P4" s="222"/>
      <c r="Q4" s="223"/>
      <c r="R4" s="223"/>
    </row>
    <row r="5" spans="2:18" ht="12.75" customHeight="1">
      <c r="B5" s="9"/>
      <c r="C5" s="4"/>
      <c r="D5" s="4"/>
      <c r="E5" s="180"/>
      <c r="F5" s="180"/>
      <c r="G5" s="180"/>
      <c r="H5" s="180"/>
      <c r="I5" s="180"/>
      <c r="J5" s="180"/>
      <c r="K5" s="180"/>
      <c r="L5" s="20"/>
      <c r="M5" s="8"/>
      <c r="O5" s="222" t="s">
        <v>221</v>
      </c>
      <c r="P5" s="222"/>
      <c r="Q5" s="223"/>
      <c r="R5" s="223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4"/>
      <c r="O6" s="117"/>
      <c r="P6" s="117"/>
      <c r="Q6" s="118"/>
      <c r="R6" s="118"/>
    </row>
    <row r="7" spans="2:18" ht="20.25">
      <c r="B7" s="31"/>
      <c r="C7" s="224" t="s">
        <v>121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31"/>
      <c r="P7" s="31"/>
      <c r="R7" s="40"/>
    </row>
    <row r="8" spans="2:18" ht="18.75" customHeight="1">
      <c r="B8" s="31"/>
      <c r="C8" s="225" t="s">
        <v>102</v>
      </c>
      <c r="D8" s="225"/>
      <c r="E8" s="225"/>
      <c r="F8" s="225"/>
      <c r="G8" s="225"/>
      <c r="H8" s="225"/>
      <c r="I8" s="225"/>
      <c r="J8" s="225"/>
      <c r="K8" s="225"/>
      <c r="L8" s="31" t="s">
        <v>219</v>
      </c>
      <c r="M8" s="132" t="s">
        <v>181</v>
      </c>
      <c r="N8" s="132"/>
      <c r="O8" s="31"/>
      <c r="P8" s="31"/>
      <c r="Q8" s="41"/>
      <c r="R8" s="43"/>
    </row>
    <row r="9" spans="7:21" ht="18.75" customHeight="1">
      <c r="G9" s="42"/>
      <c r="H9" s="113" t="s">
        <v>170</v>
      </c>
      <c r="I9" s="116" t="s">
        <v>243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191" t="s">
        <v>52</v>
      </c>
      <c r="N10" s="191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226" t="s">
        <v>4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69" t="s">
        <v>87</v>
      </c>
      <c r="Q11" s="122" t="s">
        <v>76</v>
      </c>
      <c r="R11" s="165"/>
      <c r="T11" s="2"/>
      <c r="U11" s="38"/>
    </row>
    <row r="12" spans="2:21" ht="18.75" customHeight="1">
      <c r="B12" s="63" t="s">
        <v>119</v>
      </c>
      <c r="C12" s="227" t="s">
        <v>135</v>
      </c>
      <c r="D12" s="227"/>
      <c r="E12" s="227"/>
      <c r="F12" s="227"/>
      <c r="G12" s="228"/>
      <c r="H12" s="228"/>
      <c r="I12" s="228"/>
      <c r="J12" s="228"/>
      <c r="K12" s="228"/>
      <c r="L12" s="228"/>
      <c r="M12" s="228"/>
      <c r="N12" s="228"/>
      <c r="O12" s="228"/>
      <c r="P12" s="69" t="s">
        <v>172</v>
      </c>
      <c r="Q12" s="122" t="s">
        <v>27</v>
      </c>
      <c r="R12" s="165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229" t="s">
        <v>186</v>
      </c>
      <c r="H13" s="229"/>
      <c r="I13" s="229"/>
      <c r="J13" s="230"/>
      <c r="K13" s="230"/>
      <c r="L13" s="230"/>
      <c r="M13" s="230"/>
      <c r="N13" s="230"/>
      <c r="O13" s="230"/>
      <c r="P13" s="69" t="s">
        <v>3</v>
      </c>
      <c r="Q13" s="123" t="s">
        <v>214</v>
      </c>
      <c r="R13" s="166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227"/>
      <c r="K14" s="227"/>
      <c r="L14" s="227"/>
      <c r="M14" s="227"/>
      <c r="N14" s="227"/>
      <c r="O14" s="227"/>
      <c r="P14" s="119"/>
      <c r="Q14" s="65"/>
      <c r="R14" s="70"/>
      <c r="T14" s="35"/>
      <c r="U14" s="36"/>
    </row>
    <row r="15" spans="2:21" s="129" customFormat="1" ht="20.25" customHeight="1">
      <c r="B15" s="124" t="s">
        <v>12</v>
      </c>
      <c r="C15" s="125"/>
      <c r="D15" s="125"/>
      <c r="E15" s="125"/>
      <c r="F15" s="125"/>
      <c r="G15" s="125"/>
      <c r="H15" s="125"/>
      <c r="I15" s="126"/>
      <c r="J15" s="232"/>
      <c r="K15" s="232"/>
      <c r="L15" s="232"/>
      <c r="M15" s="232"/>
      <c r="N15" s="232"/>
      <c r="O15" s="232"/>
      <c r="P15" s="135"/>
      <c r="Q15" s="127"/>
      <c r="R15" s="128"/>
      <c r="T15" s="130"/>
      <c r="U15" s="131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9"/>
      <c r="J16" s="227" t="s">
        <v>240</v>
      </c>
      <c r="K16" s="227"/>
      <c r="L16" s="227"/>
      <c r="M16" s="227"/>
      <c r="N16" s="227"/>
      <c r="O16" s="227"/>
      <c r="P16" s="119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20"/>
      <c r="K17" s="120"/>
      <c r="L17" s="120"/>
      <c r="M17" s="120"/>
      <c r="N17" s="120"/>
      <c r="O17" s="120"/>
      <c r="P17" s="121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1"/>
      <c r="K18" s="121"/>
      <c r="L18" s="121"/>
      <c r="M18" s="121"/>
      <c r="N18" s="121"/>
      <c r="O18" s="121"/>
      <c r="P18" s="121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233" t="s">
        <v>250</v>
      </c>
      <c r="G19" s="233"/>
      <c r="H19" s="233"/>
      <c r="I19" s="233"/>
      <c r="J19" s="233"/>
      <c r="K19" s="233"/>
      <c r="L19" s="233"/>
      <c r="M19" s="233"/>
      <c r="N19" s="233"/>
      <c r="O19" s="233"/>
      <c r="P19" s="136"/>
      <c r="T19" s="26"/>
      <c r="U19" s="37"/>
    </row>
    <row r="20" spans="2:21" ht="18.75" customHeight="1">
      <c r="B20" s="187" t="s">
        <v>244</v>
      </c>
      <c r="C20" s="187"/>
      <c r="D20" s="187"/>
      <c r="E20" s="187"/>
      <c r="F20" s="3"/>
      <c r="G20" s="1"/>
      <c r="H20" s="1"/>
      <c r="I20" s="1"/>
      <c r="M20" s="20"/>
      <c r="T20" s="2"/>
      <c r="U20" s="2"/>
    </row>
    <row r="21" spans="2:21" ht="18.75" customHeight="1">
      <c r="B21" s="186" t="s">
        <v>174</v>
      </c>
      <c r="C21" s="186"/>
      <c r="D21" s="186"/>
      <c r="E21" s="66"/>
      <c r="F21" s="22"/>
      <c r="G21" s="1"/>
      <c r="H21" s="1"/>
      <c r="I21" s="1"/>
      <c r="T21" s="2"/>
      <c r="U21" s="2"/>
    </row>
    <row r="22" spans="2:21" ht="29.25" customHeight="1">
      <c r="B22" s="189" t="s">
        <v>195</v>
      </c>
      <c r="C22" s="177"/>
      <c r="D22" s="177"/>
      <c r="E22" s="177"/>
      <c r="F22" s="177"/>
      <c r="G22" s="178" t="s">
        <v>228</v>
      </c>
      <c r="H22" s="178" t="s">
        <v>225</v>
      </c>
      <c r="I22" s="178" t="s">
        <v>75</v>
      </c>
      <c r="J22" s="178" t="s">
        <v>28</v>
      </c>
      <c r="K22" s="177" t="s">
        <v>245</v>
      </c>
      <c r="L22" s="177"/>
      <c r="M22" s="178" t="s">
        <v>159</v>
      </c>
      <c r="N22" s="178" t="s">
        <v>69</v>
      </c>
      <c r="O22" s="177" t="s">
        <v>165</v>
      </c>
      <c r="P22" s="177"/>
      <c r="Q22" s="178" t="s">
        <v>20</v>
      </c>
      <c r="R22" s="177" t="s">
        <v>249</v>
      </c>
      <c r="S22" s="177"/>
      <c r="T22" s="2"/>
      <c r="U22" s="2"/>
    </row>
    <row r="23" spans="2:21" ht="80.25" customHeight="1">
      <c r="B23" s="177"/>
      <c r="C23" s="177"/>
      <c r="D23" s="177"/>
      <c r="E23" s="177"/>
      <c r="F23" s="177"/>
      <c r="G23" s="192"/>
      <c r="H23" s="192"/>
      <c r="I23" s="192"/>
      <c r="J23" s="179"/>
      <c r="K23" s="141" t="s">
        <v>246</v>
      </c>
      <c r="L23" s="141" t="s">
        <v>247</v>
      </c>
      <c r="M23" s="179"/>
      <c r="N23" s="179"/>
      <c r="O23" s="141" t="s">
        <v>246</v>
      </c>
      <c r="P23" s="141" t="s">
        <v>248</v>
      </c>
      <c r="Q23" s="179"/>
      <c r="R23" s="141" t="s">
        <v>246</v>
      </c>
      <c r="S23" s="141" t="s">
        <v>247</v>
      </c>
      <c r="T23" s="2"/>
      <c r="U23" s="2"/>
    </row>
    <row r="24" spans="2:21" s="6" customFormat="1" ht="15" customHeight="1">
      <c r="B24" s="183">
        <v>1</v>
      </c>
      <c r="C24" s="183"/>
      <c r="D24" s="183"/>
      <c r="E24" s="183"/>
      <c r="F24" s="183"/>
      <c r="G24" s="143">
        <v>2</v>
      </c>
      <c r="H24" s="143">
        <v>3</v>
      </c>
      <c r="I24" s="143">
        <v>4</v>
      </c>
      <c r="J24" s="143">
        <v>5</v>
      </c>
      <c r="K24" s="143">
        <v>6</v>
      </c>
      <c r="L24" s="143">
        <v>7</v>
      </c>
      <c r="M24" s="143">
        <v>8</v>
      </c>
      <c r="N24" s="143">
        <v>9</v>
      </c>
      <c r="O24" s="143">
        <v>10</v>
      </c>
      <c r="P24" s="143">
        <v>11</v>
      </c>
      <c r="Q24" s="143">
        <v>12</v>
      </c>
      <c r="R24" s="143">
        <v>13</v>
      </c>
      <c r="S24" s="143">
        <v>14</v>
      </c>
      <c r="T24" s="39"/>
      <c r="U24" s="39"/>
    </row>
    <row r="25" spans="2:21" ht="24" customHeight="1">
      <c r="B25" s="189" t="s">
        <v>114</v>
      </c>
      <c r="C25" s="189"/>
      <c r="D25" s="189"/>
      <c r="E25" s="189"/>
      <c r="F25" s="189"/>
      <c r="G25" s="144" t="s">
        <v>185</v>
      </c>
      <c r="H25" s="145" t="s">
        <v>15</v>
      </c>
      <c r="I25" s="146">
        <f>I27+I73</f>
        <v>1676500</v>
      </c>
      <c r="J25" s="146">
        <f>J108</f>
        <v>1392000</v>
      </c>
      <c r="K25" s="146">
        <f aca="true" t="shared" si="0" ref="K25:Q25">K27+K73</f>
        <v>0</v>
      </c>
      <c r="L25" s="146">
        <f t="shared" si="0"/>
        <v>0</v>
      </c>
      <c r="M25" s="146">
        <f t="shared" si="0"/>
        <v>0</v>
      </c>
      <c r="N25" s="146">
        <f t="shared" si="0"/>
        <v>149200</v>
      </c>
      <c r="O25" s="146">
        <f t="shared" si="0"/>
        <v>141930</v>
      </c>
      <c r="P25" s="146">
        <f t="shared" si="0"/>
        <v>0</v>
      </c>
      <c r="Q25" s="146">
        <f t="shared" si="0"/>
        <v>0</v>
      </c>
      <c r="R25" s="146">
        <f>N25-O25</f>
        <v>7270</v>
      </c>
      <c r="S25" s="146">
        <f>S73</f>
        <v>0</v>
      </c>
      <c r="T25" s="2"/>
      <c r="U25" s="2"/>
    </row>
    <row r="26" spans="2:21" s="6" customFormat="1" ht="15" customHeight="1">
      <c r="B26" s="190" t="s">
        <v>81</v>
      </c>
      <c r="C26" s="190"/>
      <c r="D26" s="190"/>
      <c r="E26" s="190"/>
      <c r="F26" s="190"/>
      <c r="G26" s="143"/>
      <c r="H26" s="143"/>
      <c r="I26" s="143"/>
      <c r="J26" s="143"/>
      <c r="K26" s="143"/>
      <c r="L26" s="143"/>
      <c r="M26" s="143"/>
      <c r="N26" s="148">
        <v>0</v>
      </c>
      <c r="O26" s="148">
        <v>0</v>
      </c>
      <c r="P26" s="148"/>
      <c r="Q26" s="148">
        <v>0</v>
      </c>
      <c r="R26" s="143"/>
      <c r="S26" s="143"/>
      <c r="T26" s="39"/>
      <c r="U26" s="39"/>
    </row>
    <row r="27" spans="2:21" ht="30" customHeight="1">
      <c r="B27" s="181" t="s">
        <v>49</v>
      </c>
      <c r="C27" s="181"/>
      <c r="D27" s="181"/>
      <c r="E27" s="181"/>
      <c r="F27" s="181"/>
      <c r="G27" s="149" t="s">
        <v>72</v>
      </c>
      <c r="H27" s="145" t="s">
        <v>215</v>
      </c>
      <c r="I27" s="147">
        <f>SUM(I33)</f>
        <v>442500</v>
      </c>
      <c r="J27" s="147">
        <f aca="true" t="shared" si="1" ref="J27:Q27">SUM(J33)</f>
        <v>0</v>
      </c>
      <c r="K27" s="147">
        <f t="shared" si="1"/>
        <v>0</v>
      </c>
      <c r="L27" s="147">
        <f t="shared" si="1"/>
        <v>0</v>
      </c>
      <c r="M27" s="147">
        <f t="shared" si="1"/>
        <v>0</v>
      </c>
      <c r="N27" s="147">
        <f t="shared" si="1"/>
        <v>10000</v>
      </c>
      <c r="O27" s="147">
        <f t="shared" si="1"/>
        <v>7500</v>
      </c>
      <c r="P27" s="147">
        <f t="shared" si="1"/>
        <v>0</v>
      </c>
      <c r="Q27" s="147">
        <f t="shared" si="1"/>
        <v>0</v>
      </c>
      <c r="R27" s="148">
        <v>0</v>
      </c>
      <c r="S27" s="148">
        <v>0</v>
      </c>
      <c r="T27" s="2"/>
      <c r="U27" s="38"/>
    </row>
    <row r="28" spans="2:21" ht="25.5" customHeight="1">
      <c r="B28" s="231" t="s">
        <v>96</v>
      </c>
      <c r="C28" s="231"/>
      <c r="D28" s="231"/>
      <c r="E28" s="231"/>
      <c r="F28" s="231"/>
      <c r="G28" s="151" t="s">
        <v>100</v>
      </c>
      <c r="H28" s="145" t="s">
        <v>167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52">
        <v>0</v>
      </c>
      <c r="O28" s="152">
        <v>0</v>
      </c>
      <c r="P28" s="152"/>
      <c r="Q28" s="152">
        <v>0</v>
      </c>
      <c r="R28" s="148">
        <v>0</v>
      </c>
      <c r="S28" s="148">
        <v>0</v>
      </c>
      <c r="T28" s="26"/>
      <c r="U28" s="34"/>
    </row>
    <row r="29" spans="2:21" ht="25.5" customHeight="1">
      <c r="B29" s="185" t="s">
        <v>227</v>
      </c>
      <c r="C29" s="185"/>
      <c r="D29" s="185"/>
      <c r="E29" s="185"/>
      <c r="F29" s="185"/>
      <c r="G29" s="153" t="s">
        <v>55</v>
      </c>
      <c r="H29" s="153" t="s">
        <v>2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2">
        <v>0</v>
      </c>
      <c r="O29" s="152">
        <v>0</v>
      </c>
      <c r="P29" s="152"/>
      <c r="Q29" s="152">
        <v>0</v>
      </c>
      <c r="R29" s="150">
        <v>0</v>
      </c>
      <c r="S29" s="150">
        <v>0</v>
      </c>
      <c r="T29" s="35"/>
      <c r="U29" s="36"/>
    </row>
    <row r="30" spans="2:21" ht="25.5" customHeight="1">
      <c r="B30" s="184" t="s">
        <v>64</v>
      </c>
      <c r="C30" s="184"/>
      <c r="D30" s="184"/>
      <c r="E30" s="184"/>
      <c r="F30" s="184"/>
      <c r="G30" s="154" t="s">
        <v>238</v>
      </c>
      <c r="H30" s="155" t="s">
        <v>68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0">
        <v>0</v>
      </c>
      <c r="O30" s="150">
        <v>0</v>
      </c>
      <c r="P30" s="150"/>
      <c r="Q30" s="150">
        <v>0</v>
      </c>
      <c r="R30" s="152">
        <v>0</v>
      </c>
      <c r="S30" s="152">
        <v>0</v>
      </c>
      <c r="T30" s="26"/>
      <c r="U30" s="34"/>
    </row>
    <row r="31" spans="2:21" ht="25.5" customHeight="1">
      <c r="B31" s="184" t="s">
        <v>150</v>
      </c>
      <c r="C31" s="184"/>
      <c r="D31" s="184"/>
      <c r="E31" s="184"/>
      <c r="F31" s="184"/>
      <c r="G31" s="154" t="s">
        <v>180</v>
      </c>
      <c r="H31" s="155" t="s">
        <v>151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48">
        <v>0</v>
      </c>
      <c r="O31" s="148">
        <v>0</v>
      </c>
      <c r="P31" s="148"/>
      <c r="Q31" s="148">
        <v>0</v>
      </c>
      <c r="R31" s="152">
        <v>0</v>
      </c>
      <c r="S31" s="152">
        <v>0</v>
      </c>
      <c r="T31" s="26"/>
      <c r="U31" s="34"/>
    </row>
    <row r="32" spans="2:21" ht="25.5" customHeight="1">
      <c r="B32" s="185" t="s">
        <v>117</v>
      </c>
      <c r="C32" s="185"/>
      <c r="D32" s="185"/>
      <c r="E32" s="185"/>
      <c r="F32" s="185"/>
      <c r="G32" s="153" t="s">
        <v>198</v>
      </c>
      <c r="H32" s="153" t="s">
        <v>229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/>
      <c r="Q32" s="150">
        <v>0</v>
      </c>
      <c r="R32" s="150">
        <v>0</v>
      </c>
      <c r="S32" s="150">
        <v>0</v>
      </c>
      <c r="T32" s="26"/>
      <c r="U32" s="37"/>
    </row>
    <row r="33" spans="2:21" ht="25.5" customHeight="1">
      <c r="B33" s="188" t="s">
        <v>26</v>
      </c>
      <c r="C33" s="188"/>
      <c r="D33" s="188"/>
      <c r="E33" s="188"/>
      <c r="F33" s="188"/>
      <c r="G33" s="151" t="s">
        <v>35</v>
      </c>
      <c r="H33" s="153" t="s">
        <v>183</v>
      </c>
      <c r="I33" s="147">
        <f>SUM(I34:I38)</f>
        <v>442500</v>
      </c>
      <c r="J33" s="147">
        <f aca="true" t="shared" si="2" ref="J33:Q33">SUM(J34:J38)</f>
        <v>0</v>
      </c>
      <c r="K33" s="147">
        <f t="shared" si="2"/>
        <v>0</v>
      </c>
      <c r="L33" s="147">
        <f t="shared" si="2"/>
        <v>0</v>
      </c>
      <c r="M33" s="147">
        <f t="shared" si="2"/>
        <v>0</v>
      </c>
      <c r="N33" s="147">
        <f t="shared" si="2"/>
        <v>10000</v>
      </c>
      <c r="O33" s="147">
        <f t="shared" si="2"/>
        <v>7500</v>
      </c>
      <c r="P33" s="147">
        <f t="shared" si="2"/>
        <v>0</v>
      </c>
      <c r="Q33" s="147">
        <f t="shared" si="2"/>
        <v>0</v>
      </c>
      <c r="R33" s="148">
        <f>N33-O33</f>
        <v>2500</v>
      </c>
      <c r="S33" s="148">
        <v>0</v>
      </c>
      <c r="T33" s="2"/>
      <c r="U33" s="2"/>
    </row>
    <row r="34" spans="2:19" ht="25.5" customHeight="1">
      <c r="B34" s="182" t="s">
        <v>30</v>
      </c>
      <c r="C34" s="182"/>
      <c r="D34" s="182"/>
      <c r="E34" s="182"/>
      <c r="F34" s="182"/>
      <c r="G34" s="156" t="s">
        <v>108</v>
      </c>
      <c r="H34" s="155" t="s">
        <v>131</v>
      </c>
      <c r="I34" s="150">
        <v>8000</v>
      </c>
      <c r="J34" s="150">
        <v>0</v>
      </c>
      <c r="K34" s="150">
        <v>0</v>
      </c>
      <c r="L34" s="150">
        <v>0</v>
      </c>
      <c r="M34" s="150">
        <v>0</v>
      </c>
      <c r="N34" s="150">
        <v>8000</v>
      </c>
      <c r="O34" s="150">
        <v>7500</v>
      </c>
      <c r="P34" s="150"/>
      <c r="Q34" s="150">
        <v>0</v>
      </c>
      <c r="R34" s="168">
        <f>N34-O34</f>
        <v>500</v>
      </c>
      <c r="S34" s="150">
        <v>0</v>
      </c>
    </row>
    <row r="35" spans="2:19" ht="25.5" customHeight="1">
      <c r="B35" s="182" t="s">
        <v>223</v>
      </c>
      <c r="C35" s="182"/>
      <c r="D35" s="182"/>
      <c r="E35" s="182"/>
      <c r="F35" s="182"/>
      <c r="G35" s="156" t="s">
        <v>126</v>
      </c>
      <c r="H35" s="155" t="s">
        <v>111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/>
      <c r="Q35" s="150">
        <v>0</v>
      </c>
      <c r="R35" s="168">
        <f>N35-O35</f>
        <v>0</v>
      </c>
      <c r="S35" s="150">
        <v>0</v>
      </c>
    </row>
    <row r="36" spans="2:19" ht="25.5" customHeight="1">
      <c r="B36" s="182" t="s">
        <v>129</v>
      </c>
      <c r="C36" s="182"/>
      <c r="D36" s="182"/>
      <c r="E36" s="182"/>
      <c r="F36" s="182"/>
      <c r="G36" s="156" t="s">
        <v>208</v>
      </c>
      <c r="H36" s="155" t="s">
        <v>38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/>
      <c r="Q36" s="150">
        <v>0</v>
      </c>
      <c r="R36" s="168">
        <f>N36-O36</f>
        <v>0</v>
      </c>
      <c r="S36" s="150">
        <v>0</v>
      </c>
    </row>
    <row r="37" spans="2:19" ht="25.5" customHeight="1">
      <c r="B37" s="182" t="s">
        <v>122</v>
      </c>
      <c r="C37" s="182"/>
      <c r="D37" s="182"/>
      <c r="E37" s="182"/>
      <c r="F37" s="182"/>
      <c r="G37" s="156" t="s">
        <v>94</v>
      </c>
      <c r="H37" s="155" t="s">
        <v>211</v>
      </c>
      <c r="I37" s="157">
        <v>434500</v>
      </c>
      <c r="J37" s="150">
        <v>0</v>
      </c>
      <c r="K37" s="150">
        <v>0</v>
      </c>
      <c r="L37" s="150">
        <v>0</v>
      </c>
      <c r="M37" s="150">
        <v>0</v>
      </c>
      <c r="N37" s="150">
        <v>2000</v>
      </c>
      <c r="O37" s="150">
        <v>0</v>
      </c>
      <c r="P37" s="150"/>
      <c r="Q37" s="150">
        <v>0</v>
      </c>
      <c r="R37" s="168">
        <f>N37-O37</f>
        <v>2000</v>
      </c>
      <c r="S37" s="150">
        <v>0</v>
      </c>
    </row>
    <row r="38" spans="2:19" ht="25.5" customHeight="1">
      <c r="B38" s="182" t="s">
        <v>166</v>
      </c>
      <c r="C38" s="182"/>
      <c r="D38" s="182"/>
      <c r="E38" s="182"/>
      <c r="F38" s="182"/>
      <c r="G38" s="153" t="s">
        <v>48</v>
      </c>
      <c r="H38" s="155" t="s">
        <v>128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8">
        <v>0</v>
      </c>
      <c r="P38" s="158"/>
      <c r="Q38" s="150">
        <v>0</v>
      </c>
      <c r="R38" s="150">
        <v>0</v>
      </c>
      <c r="S38" s="150">
        <v>0</v>
      </c>
    </row>
    <row r="39" spans="2:19" ht="12.75" customHeight="1">
      <c r="B39" s="200"/>
      <c r="C39" s="200"/>
      <c r="D39" s="200"/>
      <c r="E39" s="200"/>
      <c r="F39" s="200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200"/>
      <c r="C40" s="200"/>
      <c r="D40" s="200"/>
      <c r="E40" s="200"/>
      <c r="F40" s="200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2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94">
        <v>1</v>
      </c>
      <c r="C49" s="194"/>
      <c r="D49" s="194"/>
      <c r="E49" s="194"/>
      <c r="F49" s="194"/>
      <c r="G49" s="87">
        <v>2</v>
      </c>
      <c r="H49" s="83" t="s">
        <v>56</v>
      </c>
      <c r="I49" s="84">
        <v>4</v>
      </c>
      <c r="J49" s="85">
        <v>5</v>
      </c>
      <c r="K49" s="86">
        <v>6</v>
      </c>
      <c r="L49" s="86">
        <v>7</v>
      </c>
      <c r="M49" s="86">
        <v>8</v>
      </c>
      <c r="N49" s="86">
        <v>9</v>
      </c>
      <c r="O49" s="86">
        <v>10</v>
      </c>
      <c r="P49" s="86">
        <v>11</v>
      </c>
      <c r="Q49" s="86">
        <v>12</v>
      </c>
      <c r="R49" s="159">
        <v>13</v>
      </c>
      <c r="S49" s="142">
        <v>14</v>
      </c>
    </row>
    <row r="50" spans="2:19" ht="24.75" customHeight="1" thickBot="1" thickTop="1">
      <c r="B50" s="237" t="s">
        <v>18</v>
      </c>
      <c r="C50" s="237"/>
      <c r="D50" s="237"/>
      <c r="E50" s="237"/>
      <c r="F50" s="237"/>
      <c r="G50" s="72" t="s">
        <v>193</v>
      </c>
      <c r="H50" s="72" t="s">
        <v>51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3">
        <v>0</v>
      </c>
      <c r="P50" s="138"/>
      <c r="Q50" s="92">
        <v>0</v>
      </c>
      <c r="R50" s="160">
        <v>0</v>
      </c>
      <c r="S50" s="150">
        <v>0</v>
      </c>
    </row>
    <row r="51" spans="2:19" ht="21.75" customHeight="1" thickBot="1" thickTop="1">
      <c r="B51" s="195" t="s">
        <v>177</v>
      </c>
      <c r="C51" s="195"/>
      <c r="D51" s="195"/>
      <c r="E51" s="195"/>
      <c r="F51" s="195"/>
      <c r="G51" s="72" t="s">
        <v>142</v>
      </c>
      <c r="H51" s="72" t="s">
        <v>97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3">
        <v>0</v>
      </c>
      <c r="P51" s="138"/>
      <c r="Q51" s="92">
        <v>0</v>
      </c>
      <c r="R51" s="160">
        <v>0</v>
      </c>
      <c r="S51" s="150">
        <v>0</v>
      </c>
    </row>
    <row r="52" spans="2:19" ht="18.75" customHeight="1" thickBot="1" thickTop="1">
      <c r="B52" s="196" t="s">
        <v>33</v>
      </c>
      <c r="C52" s="196"/>
      <c r="D52" s="196"/>
      <c r="E52" s="196"/>
      <c r="F52" s="196"/>
      <c r="G52" s="75" t="s">
        <v>79</v>
      </c>
      <c r="H52" s="72" t="s">
        <v>145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5">
        <v>0</v>
      </c>
      <c r="P52" s="139"/>
      <c r="Q52" s="94">
        <v>0</v>
      </c>
      <c r="R52" s="161">
        <v>0</v>
      </c>
      <c r="S52" s="148">
        <v>0</v>
      </c>
    </row>
    <row r="53" spans="2:19" ht="18.75" customHeight="1" thickBot="1" thickTop="1">
      <c r="B53" s="196" t="s">
        <v>199</v>
      </c>
      <c r="C53" s="196"/>
      <c r="D53" s="196"/>
      <c r="E53" s="196"/>
      <c r="F53" s="196"/>
      <c r="G53" s="75" t="s">
        <v>22</v>
      </c>
      <c r="H53" s="73" t="s">
        <v>196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5">
        <v>0</v>
      </c>
      <c r="P53" s="139"/>
      <c r="Q53" s="94">
        <v>0</v>
      </c>
      <c r="R53" s="161">
        <v>0</v>
      </c>
      <c r="S53" s="150">
        <v>0</v>
      </c>
    </row>
    <row r="54" spans="2:19" ht="18.75" customHeight="1" thickBot="1" thickTop="1">
      <c r="B54" s="196" t="s">
        <v>86</v>
      </c>
      <c r="C54" s="196"/>
      <c r="D54" s="196"/>
      <c r="E54" s="196"/>
      <c r="F54" s="196"/>
      <c r="G54" s="75" t="s">
        <v>210</v>
      </c>
      <c r="H54" s="73" t="s">
        <v>235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5">
        <v>0</v>
      </c>
      <c r="P54" s="139"/>
      <c r="Q54" s="94">
        <v>0</v>
      </c>
      <c r="R54" s="161">
        <v>0</v>
      </c>
      <c r="S54" s="150">
        <v>0</v>
      </c>
    </row>
    <row r="55" spans="2:19" ht="18.75" customHeight="1" thickBot="1" thickTop="1">
      <c r="B55" s="196" t="s">
        <v>236</v>
      </c>
      <c r="C55" s="196"/>
      <c r="D55" s="196"/>
      <c r="E55" s="196"/>
      <c r="F55" s="196"/>
      <c r="G55" s="75" t="s">
        <v>139</v>
      </c>
      <c r="H55" s="73" t="s">
        <v>164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5">
        <v>0</v>
      </c>
      <c r="P55" s="139"/>
      <c r="Q55" s="94">
        <v>0</v>
      </c>
      <c r="R55" s="161">
        <v>0</v>
      </c>
      <c r="S55" s="150">
        <v>0</v>
      </c>
    </row>
    <row r="56" spans="2:19" ht="18.75" customHeight="1" thickBot="1" thickTop="1">
      <c r="B56" s="196" t="s">
        <v>85</v>
      </c>
      <c r="C56" s="196"/>
      <c r="D56" s="196"/>
      <c r="E56" s="196"/>
      <c r="F56" s="196"/>
      <c r="G56" s="75" t="s">
        <v>80</v>
      </c>
      <c r="H56" s="73" t="s">
        <v>45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5">
        <v>0</v>
      </c>
      <c r="P56" s="139"/>
      <c r="Q56" s="94">
        <v>0</v>
      </c>
      <c r="R56" s="161">
        <v>0</v>
      </c>
      <c r="S56" s="150">
        <v>0</v>
      </c>
    </row>
    <row r="57" spans="2:19" ht="18.75" customHeight="1" thickBot="1" thickTop="1">
      <c r="B57" s="197" t="s">
        <v>251</v>
      </c>
      <c r="C57" s="238"/>
      <c r="D57" s="238"/>
      <c r="E57" s="238"/>
      <c r="F57" s="239"/>
      <c r="G57" s="75" t="s">
        <v>252</v>
      </c>
      <c r="H57" s="73" t="s">
        <v>89</v>
      </c>
      <c r="I57" s="240"/>
      <c r="J57" s="240"/>
      <c r="K57" s="240"/>
      <c r="L57" s="240"/>
      <c r="M57" s="240"/>
      <c r="N57" s="240"/>
      <c r="O57" s="241"/>
      <c r="P57" s="242"/>
      <c r="Q57" s="240"/>
      <c r="R57" s="167"/>
      <c r="S57" s="243"/>
    </row>
    <row r="58" spans="2:19" ht="32.25" customHeight="1" thickBot="1" thickTop="1">
      <c r="B58" s="234" t="s">
        <v>113</v>
      </c>
      <c r="C58" s="235"/>
      <c r="D58" s="235"/>
      <c r="E58" s="235"/>
      <c r="F58" s="236"/>
      <c r="G58" s="72" t="s">
        <v>162</v>
      </c>
      <c r="H58" s="73" t="s">
        <v>137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3">
        <v>0</v>
      </c>
      <c r="P58" s="138"/>
      <c r="Q58" s="92">
        <v>0</v>
      </c>
      <c r="R58" s="160">
        <v>0</v>
      </c>
      <c r="S58" s="148">
        <v>0</v>
      </c>
    </row>
    <row r="59" spans="2:19" ht="35.25" customHeight="1" thickBot="1" thickTop="1">
      <c r="B59" s="202" t="s">
        <v>190</v>
      </c>
      <c r="C59" s="202"/>
      <c r="D59" s="202"/>
      <c r="E59" s="202"/>
      <c r="F59" s="202"/>
      <c r="G59" s="73" t="s">
        <v>92</v>
      </c>
      <c r="H59" s="72" t="s">
        <v>191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5">
        <v>0</v>
      </c>
      <c r="P59" s="139"/>
      <c r="Q59" s="94">
        <v>0</v>
      </c>
      <c r="R59" s="161">
        <v>0</v>
      </c>
      <c r="S59" s="150">
        <v>0</v>
      </c>
    </row>
    <row r="60" spans="2:19" ht="33.75" customHeight="1" thickBot="1" thickTop="1">
      <c r="B60" s="202" t="s">
        <v>234</v>
      </c>
      <c r="C60" s="202"/>
      <c r="D60" s="202"/>
      <c r="E60" s="202"/>
      <c r="F60" s="202"/>
      <c r="G60" s="73" t="s">
        <v>34</v>
      </c>
      <c r="H60" s="73" t="s">
        <v>105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5">
        <v>0</v>
      </c>
      <c r="P60" s="139"/>
      <c r="Q60" s="94">
        <v>0</v>
      </c>
      <c r="R60" s="161">
        <v>0</v>
      </c>
      <c r="S60" s="152">
        <v>0</v>
      </c>
    </row>
    <row r="61" spans="2:19" ht="24.75" customHeight="1" thickBot="1" thickTop="1">
      <c r="B61" s="217" t="s">
        <v>118</v>
      </c>
      <c r="C61" s="217"/>
      <c r="D61" s="217"/>
      <c r="E61" s="217"/>
      <c r="F61" s="217"/>
      <c r="G61" s="76" t="s">
        <v>156</v>
      </c>
      <c r="H61" s="74" t="s">
        <v>32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1">
        <v>0</v>
      </c>
      <c r="P61" s="140"/>
      <c r="Q61" s="90">
        <v>0</v>
      </c>
      <c r="R61" s="162">
        <v>0</v>
      </c>
      <c r="S61" s="152">
        <v>0</v>
      </c>
    </row>
    <row r="62" spans="2:19" ht="23.25" customHeight="1" thickBot="1" thickTop="1">
      <c r="B62" s="172" t="s">
        <v>182</v>
      </c>
      <c r="C62" s="172"/>
      <c r="D62" s="172"/>
      <c r="E62" s="172"/>
      <c r="F62" s="172"/>
      <c r="G62" s="72" t="s">
        <v>231</v>
      </c>
      <c r="H62" s="73" t="s">
        <v>207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3">
        <v>0</v>
      </c>
      <c r="P62" s="138"/>
      <c r="Q62" s="92">
        <v>0</v>
      </c>
      <c r="R62" s="160">
        <v>0</v>
      </c>
      <c r="S62" s="152">
        <v>0</v>
      </c>
    </row>
    <row r="63" spans="2:19" s="2" customFormat="1" ht="23.25" customHeight="1" thickBot="1" thickTop="1">
      <c r="B63" s="172" t="s">
        <v>161</v>
      </c>
      <c r="C63" s="172"/>
      <c r="D63" s="172"/>
      <c r="E63" s="172"/>
      <c r="F63" s="172"/>
      <c r="G63" s="96" t="s">
        <v>5</v>
      </c>
      <c r="H63" s="73" t="s">
        <v>123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3">
        <v>0</v>
      </c>
      <c r="P63" s="138"/>
      <c r="Q63" s="92">
        <v>0</v>
      </c>
      <c r="R63" s="160">
        <v>0</v>
      </c>
      <c r="S63" s="148">
        <v>0</v>
      </c>
    </row>
    <row r="64" spans="2:19" s="1" customFormat="1" ht="23.25" customHeight="1" thickBot="1" thickTop="1">
      <c r="B64" s="204" t="s">
        <v>104</v>
      </c>
      <c r="C64" s="205"/>
      <c r="D64" s="205"/>
      <c r="E64" s="205"/>
      <c r="F64" s="205"/>
      <c r="G64" s="74" t="s">
        <v>209</v>
      </c>
      <c r="H64" s="105" t="s">
        <v>178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1">
        <v>0</v>
      </c>
      <c r="P64" s="140"/>
      <c r="Q64" s="90">
        <v>0</v>
      </c>
      <c r="R64" s="162">
        <v>0</v>
      </c>
      <c r="S64" s="150">
        <v>0</v>
      </c>
    </row>
    <row r="65" spans="2:19" ht="33.75" customHeight="1" thickBot="1" thickTop="1">
      <c r="B65" s="214" t="s">
        <v>61</v>
      </c>
      <c r="C65" s="215"/>
      <c r="D65" s="215"/>
      <c r="E65" s="215"/>
      <c r="F65" s="216"/>
      <c r="G65" s="97" t="s">
        <v>124</v>
      </c>
      <c r="H65" s="72" t="s">
        <v>220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3">
        <v>0</v>
      </c>
      <c r="P65" s="138"/>
      <c r="Q65" s="92">
        <v>0</v>
      </c>
      <c r="R65" s="160">
        <v>0</v>
      </c>
      <c r="S65" s="150">
        <v>0</v>
      </c>
    </row>
    <row r="66" spans="2:19" ht="24" customHeight="1" thickBot="1" thickTop="1">
      <c r="B66" s="176" t="s">
        <v>194</v>
      </c>
      <c r="C66" s="176"/>
      <c r="D66" s="176"/>
      <c r="E66" s="176"/>
      <c r="F66" s="176"/>
      <c r="G66" s="72" t="s">
        <v>106</v>
      </c>
      <c r="H66" s="72" t="s">
        <v>6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3">
        <v>0</v>
      </c>
      <c r="P66" s="138"/>
      <c r="Q66" s="92">
        <v>0</v>
      </c>
      <c r="R66" s="160">
        <v>0</v>
      </c>
      <c r="S66" s="150">
        <v>0</v>
      </c>
    </row>
    <row r="67" spans="2:19" ht="35.25" customHeight="1" thickBot="1" thickTop="1">
      <c r="B67" s="176" t="s">
        <v>78</v>
      </c>
      <c r="C67" s="176"/>
      <c r="D67" s="176"/>
      <c r="E67" s="176"/>
      <c r="F67" s="176"/>
      <c r="G67" s="72" t="s">
        <v>36</v>
      </c>
      <c r="H67" s="73" t="s">
        <v>74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3">
        <v>0</v>
      </c>
      <c r="P67" s="138"/>
      <c r="Q67" s="92">
        <v>0</v>
      </c>
      <c r="R67" s="160">
        <v>0</v>
      </c>
      <c r="S67" s="148">
        <v>0</v>
      </c>
    </row>
    <row r="68" spans="2:19" ht="18" customHeight="1" thickBot="1" thickTop="1">
      <c r="B68" s="204" t="s">
        <v>171</v>
      </c>
      <c r="C68" s="205"/>
      <c r="D68" s="205"/>
      <c r="E68" s="205"/>
      <c r="F68" s="213"/>
      <c r="G68" s="76" t="s">
        <v>217</v>
      </c>
      <c r="H68" s="74" t="s">
        <v>157</v>
      </c>
      <c r="I68" s="90">
        <v>0</v>
      </c>
      <c r="J68" s="90">
        <v>0</v>
      </c>
      <c r="K68" s="90">
        <v>0</v>
      </c>
      <c r="L68" s="90">
        <v>0</v>
      </c>
      <c r="M68" s="90" t="s">
        <v>241</v>
      </c>
      <c r="N68" s="90">
        <v>0</v>
      </c>
      <c r="O68" s="91">
        <v>0</v>
      </c>
      <c r="P68" s="140"/>
      <c r="Q68" s="90">
        <v>0</v>
      </c>
      <c r="R68" s="162">
        <v>0</v>
      </c>
      <c r="S68" s="150">
        <v>0</v>
      </c>
    </row>
    <row r="69" spans="2:19" ht="18" customHeight="1" thickBot="1" thickTop="1">
      <c r="B69" s="203" t="s">
        <v>203</v>
      </c>
      <c r="C69" s="203"/>
      <c r="D69" s="203"/>
      <c r="E69" s="203"/>
      <c r="F69" s="203"/>
      <c r="G69" s="81" t="s">
        <v>176</v>
      </c>
      <c r="H69" s="73" t="s">
        <v>233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3">
        <v>0</v>
      </c>
      <c r="P69" s="138"/>
      <c r="Q69" s="92">
        <v>0</v>
      </c>
      <c r="R69" s="160">
        <v>0</v>
      </c>
      <c r="S69" s="150">
        <v>0</v>
      </c>
    </row>
    <row r="70" spans="2:19" ht="18" customHeight="1" thickBot="1" thickTop="1">
      <c r="B70" s="203" t="s">
        <v>184</v>
      </c>
      <c r="C70" s="203"/>
      <c r="D70" s="203"/>
      <c r="E70" s="203"/>
      <c r="F70" s="203"/>
      <c r="G70" s="81" t="s">
        <v>63</v>
      </c>
      <c r="H70" s="72" t="s">
        <v>62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3">
        <v>0</v>
      </c>
      <c r="P70" s="138"/>
      <c r="Q70" s="92">
        <v>0</v>
      </c>
      <c r="R70" s="160">
        <v>0</v>
      </c>
      <c r="S70" s="150">
        <v>0</v>
      </c>
    </row>
    <row r="71" spans="2:19" ht="18" customHeight="1" thickBot="1" thickTop="1">
      <c r="B71" s="203" t="s">
        <v>60</v>
      </c>
      <c r="C71" s="203"/>
      <c r="D71" s="203"/>
      <c r="E71" s="203"/>
      <c r="F71" s="203"/>
      <c r="G71" s="89" t="s">
        <v>17</v>
      </c>
      <c r="H71" s="73" t="s">
        <v>16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3">
        <v>0</v>
      </c>
      <c r="P71" s="138"/>
      <c r="Q71" s="92">
        <v>0</v>
      </c>
      <c r="R71" s="160">
        <v>0</v>
      </c>
      <c r="S71" s="150">
        <v>0</v>
      </c>
    </row>
    <row r="72" spans="2:19" ht="23.25" customHeight="1" thickBot="1" thickTop="1">
      <c r="B72" s="204" t="s">
        <v>149</v>
      </c>
      <c r="C72" s="205"/>
      <c r="D72" s="205"/>
      <c r="E72" s="205"/>
      <c r="F72" s="205"/>
      <c r="G72" s="74" t="s">
        <v>169</v>
      </c>
      <c r="H72" s="74" t="s">
        <v>216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1">
        <v>0</v>
      </c>
      <c r="P72" s="140"/>
      <c r="Q72" s="90">
        <v>0</v>
      </c>
      <c r="R72" s="162">
        <v>0</v>
      </c>
      <c r="S72" s="148">
        <v>0</v>
      </c>
    </row>
    <row r="73" spans="2:19" ht="23.25" customHeight="1" thickBot="1" thickTop="1">
      <c r="B73" s="206" t="s">
        <v>133</v>
      </c>
      <c r="C73" s="206"/>
      <c r="D73" s="206"/>
      <c r="E73" s="206"/>
      <c r="F73" s="206"/>
      <c r="G73" s="98" t="s">
        <v>58</v>
      </c>
      <c r="H73" s="105" t="s">
        <v>173</v>
      </c>
      <c r="I73" s="133">
        <f>I74</f>
        <v>1234000</v>
      </c>
      <c r="J73" s="90">
        <v>0</v>
      </c>
      <c r="K73" s="90">
        <v>0</v>
      </c>
      <c r="L73" s="90">
        <v>0</v>
      </c>
      <c r="M73" s="90">
        <v>0</v>
      </c>
      <c r="N73" s="133">
        <f>N74</f>
        <v>139200</v>
      </c>
      <c r="O73" s="71">
        <f>O74</f>
        <v>134430</v>
      </c>
      <c r="P73" s="137"/>
      <c r="Q73" s="133">
        <f>Q74</f>
        <v>0</v>
      </c>
      <c r="R73" s="163">
        <f aca="true" t="shared" si="3" ref="R73:R78">N73-O73</f>
        <v>4770</v>
      </c>
      <c r="S73" s="150">
        <v>0</v>
      </c>
    </row>
    <row r="74" spans="2:19" ht="22.5" customHeight="1" thickBot="1" thickTop="1">
      <c r="B74" s="210" t="s">
        <v>47</v>
      </c>
      <c r="C74" s="211"/>
      <c r="D74" s="211"/>
      <c r="E74" s="211"/>
      <c r="F74" s="212"/>
      <c r="G74" s="76" t="s">
        <v>112</v>
      </c>
      <c r="H74" s="105" t="s">
        <v>120</v>
      </c>
      <c r="I74" s="133">
        <f>I76</f>
        <v>1234000</v>
      </c>
      <c r="J74" s="90">
        <v>0</v>
      </c>
      <c r="K74" s="90">
        <v>0</v>
      </c>
      <c r="L74" s="90">
        <v>0</v>
      </c>
      <c r="M74" s="90">
        <v>0</v>
      </c>
      <c r="N74" s="133">
        <f>N76</f>
        <v>139200</v>
      </c>
      <c r="O74" s="71">
        <f>O76</f>
        <v>134430</v>
      </c>
      <c r="P74" s="137"/>
      <c r="Q74" s="133">
        <f>Q76</f>
        <v>0</v>
      </c>
      <c r="R74" s="163">
        <f t="shared" si="3"/>
        <v>4770</v>
      </c>
      <c r="S74" s="152">
        <v>0</v>
      </c>
    </row>
    <row r="75" spans="2:19" ht="30" customHeight="1" thickBot="1" thickTop="1">
      <c r="B75" s="176" t="s">
        <v>7</v>
      </c>
      <c r="C75" s="176"/>
      <c r="D75" s="176"/>
      <c r="E75" s="176"/>
      <c r="F75" s="176"/>
      <c r="G75" s="72" t="s">
        <v>41</v>
      </c>
      <c r="H75" s="73" t="s">
        <v>202</v>
      </c>
      <c r="I75" s="92"/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/>
      <c r="Q75" s="92">
        <v>0</v>
      </c>
      <c r="R75" s="163">
        <f t="shared" si="3"/>
        <v>0</v>
      </c>
      <c r="S75" s="152">
        <v>0</v>
      </c>
    </row>
    <row r="76" spans="2:19" ht="18" customHeight="1" thickBot="1" thickTop="1">
      <c r="B76" s="176" t="s">
        <v>99</v>
      </c>
      <c r="C76" s="176"/>
      <c r="D76" s="176"/>
      <c r="E76" s="176"/>
      <c r="F76" s="176"/>
      <c r="G76" s="72" t="s">
        <v>213</v>
      </c>
      <c r="H76" s="73" t="s">
        <v>168</v>
      </c>
      <c r="I76" s="94">
        <f>I78+I77</f>
        <v>1234000</v>
      </c>
      <c r="J76" s="92">
        <v>0</v>
      </c>
      <c r="K76" s="92">
        <v>0</v>
      </c>
      <c r="L76" s="92">
        <v>0</v>
      </c>
      <c r="M76" s="92">
        <v>0</v>
      </c>
      <c r="N76" s="94">
        <f>N78</f>
        <v>139200</v>
      </c>
      <c r="O76" s="95">
        <f>O78</f>
        <v>134430</v>
      </c>
      <c r="P76" s="139"/>
      <c r="Q76" s="94">
        <f>Q78</f>
        <v>0</v>
      </c>
      <c r="R76" s="167">
        <f t="shared" si="3"/>
        <v>4770</v>
      </c>
      <c r="S76" s="152">
        <v>0</v>
      </c>
    </row>
    <row r="77" spans="2:19" ht="18" customHeight="1" thickBot="1" thickTop="1">
      <c r="B77" s="169" t="s">
        <v>134</v>
      </c>
      <c r="C77" s="169"/>
      <c r="D77" s="169"/>
      <c r="E77" s="169"/>
      <c r="F77" s="169"/>
      <c r="G77" s="75" t="s">
        <v>25</v>
      </c>
      <c r="H77" s="72" t="s">
        <v>214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5">
        <v>0</v>
      </c>
      <c r="P77" s="139"/>
      <c r="Q77" s="94">
        <v>0</v>
      </c>
      <c r="R77" s="167">
        <f t="shared" si="3"/>
        <v>0</v>
      </c>
      <c r="S77" s="148">
        <v>0</v>
      </c>
    </row>
    <row r="78" spans="2:19" ht="18" customHeight="1" thickBot="1" thickTop="1">
      <c r="B78" s="169" t="s">
        <v>132</v>
      </c>
      <c r="C78" s="169"/>
      <c r="D78" s="169"/>
      <c r="E78" s="169"/>
      <c r="F78" s="169"/>
      <c r="G78" s="75" t="s">
        <v>83</v>
      </c>
      <c r="H78" s="73" t="s">
        <v>14</v>
      </c>
      <c r="I78" s="94">
        <v>1234000</v>
      </c>
      <c r="J78" s="94">
        <v>0</v>
      </c>
      <c r="K78" s="94">
        <v>0</v>
      </c>
      <c r="L78" s="94">
        <v>0</v>
      </c>
      <c r="M78" s="94">
        <v>0</v>
      </c>
      <c r="N78" s="94">
        <v>139200</v>
      </c>
      <c r="O78" s="95">
        <v>134430</v>
      </c>
      <c r="P78" s="139"/>
      <c r="Q78" s="94">
        <v>0</v>
      </c>
      <c r="R78" s="167">
        <f t="shared" si="3"/>
        <v>4770</v>
      </c>
      <c r="S78" s="150">
        <v>0</v>
      </c>
    </row>
    <row r="79" spans="2:19" ht="18" customHeight="1" thickBot="1" thickTop="1">
      <c r="B79" s="195" t="s">
        <v>218</v>
      </c>
      <c r="C79" s="195"/>
      <c r="D79" s="195"/>
      <c r="E79" s="195"/>
      <c r="F79" s="195"/>
      <c r="G79" s="72" t="s">
        <v>130</v>
      </c>
      <c r="H79" s="73" t="s">
        <v>57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3">
        <v>0</v>
      </c>
      <c r="P79" s="138"/>
      <c r="Q79" s="92">
        <v>0</v>
      </c>
      <c r="R79" s="160">
        <v>0</v>
      </c>
      <c r="S79" s="152">
        <v>0</v>
      </c>
    </row>
    <row r="80" spans="2:19" ht="18" customHeight="1" thickBot="1" thickTop="1">
      <c r="B80" s="196" t="s">
        <v>222</v>
      </c>
      <c r="C80" s="196"/>
      <c r="D80" s="196"/>
      <c r="E80" s="196"/>
      <c r="F80" s="196"/>
      <c r="G80" s="75" t="s">
        <v>67</v>
      </c>
      <c r="H80" s="72" t="s">
        <v>226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5">
        <v>0</v>
      </c>
      <c r="P80" s="139"/>
      <c r="Q80" s="94">
        <v>0</v>
      </c>
      <c r="R80" s="161">
        <v>0</v>
      </c>
      <c r="S80" s="152">
        <v>0</v>
      </c>
    </row>
    <row r="81" spans="2:19" ht="18" customHeight="1" thickBot="1" thickTop="1">
      <c r="B81" s="196" t="s">
        <v>23</v>
      </c>
      <c r="C81" s="196"/>
      <c r="D81" s="196"/>
      <c r="E81" s="196"/>
      <c r="F81" s="196"/>
      <c r="G81" s="75" t="s">
        <v>13</v>
      </c>
      <c r="H81" s="73" t="s">
        <v>154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5">
        <v>0</v>
      </c>
      <c r="P81" s="139"/>
      <c r="Q81" s="94">
        <v>0</v>
      </c>
      <c r="R81" s="161">
        <v>0</v>
      </c>
      <c r="S81" s="148">
        <v>0</v>
      </c>
    </row>
    <row r="82" spans="2:19" ht="18" customHeight="1" thickBot="1" thickTop="1">
      <c r="B82" s="195" t="s">
        <v>40</v>
      </c>
      <c r="C82" s="195"/>
      <c r="D82" s="195"/>
      <c r="E82" s="195"/>
      <c r="F82" s="195"/>
      <c r="G82" s="81" t="s">
        <v>54</v>
      </c>
      <c r="H82" s="73" t="s">
        <v>70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3">
        <v>0</v>
      </c>
      <c r="P82" s="138"/>
      <c r="Q82" s="92">
        <v>0</v>
      </c>
      <c r="R82" s="160">
        <v>0</v>
      </c>
      <c r="S82" s="150">
        <v>0</v>
      </c>
    </row>
    <row r="83" spans="2:19" ht="18" customHeight="1" thickBot="1" thickTop="1">
      <c r="B83" s="196" t="s">
        <v>153</v>
      </c>
      <c r="C83" s="196"/>
      <c r="D83" s="196"/>
      <c r="E83" s="196"/>
      <c r="F83" s="196"/>
      <c r="G83" s="75" t="s">
        <v>237</v>
      </c>
      <c r="H83" s="75" t="s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5">
        <v>0</v>
      </c>
      <c r="P83" s="139"/>
      <c r="Q83" s="94">
        <v>0</v>
      </c>
      <c r="R83" s="161">
        <v>0</v>
      </c>
      <c r="S83" s="152">
        <v>0</v>
      </c>
    </row>
    <row r="84" spans="2:19" ht="18" customHeight="1" thickBot="1" thickTop="1">
      <c r="B84" s="196" t="s">
        <v>31</v>
      </c>
      <c r="C84" s="196"/>
      <c r="D84" s="196"/>
      <c r="E84" s="196"/>
      <c r="F84" s="196"/>
      <c r="G84" s="75" t="s">
        <v>179</v>
      </c>
      <c r="H84" s="75" t="s">
        <v>42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5">
        <v>0</v>
      </c>
      <c r="P84" s="139"/>
      <c r="Q84" s="94">
        <v>0</v>
      </c>
      <c r="R84" s="161">
        <v>0</v>
      </c>
      <c r="S84" s="148">
        <v>0</v>
      </c>
    </row>
    <row r="85" spans="2:19" s="2" customFormat="1" ht="22.5" customHeight="1" thickBot="1" thickTop="1">
      <c r="B85" s="197" t="s">
        <v>50</v>
      </c>
      <c r="C85" s="198"/>
      <c r="D85" s="198"/>
      <c r="E85" s="198"/>
      <c r="F85" s="199"/>
      <c r="G85" s="75" t="s">
        <v>116</v>
      </c>
      <c r="H85" s="76" t="s">
        <v>84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5">
        <v>0</v>
      </c>
      <c r="P85" s="139"/>
      <c r="Q85" s="94">
        <v>0</v>
      </c>
      <c r="R85" s="161">
        <v>0</v>
      </c>
      <c r="S85" s="150">
        <v>0</v>
      </c>
    </row>
    <row r="86" spans="2:19" ht="18.75" customHeight="1" thickTop="1">
      <c r="B86" s="77"/>
      <c r="C86" s="77"/>
      <c r="D86" s="77"/>
      <c r="E86" s="77"/>
      <c r="F86" s="77"/>
      <c r="G86" s="78"/>
      <c r="H86" s="79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25"/>
    </row>
    <row r="87" spans="2:19" ht="18.75" customHeight="1">
      <c r="B87" s="77"/>
      <c r="C87" s="77"/>
      <c r="D87" s="77"/>
      <c r="E87" s="77"/>
      <c r="F87" s="77"/>
      <c r="G87" s="78"/>
      <c r="H87" s="79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25"/>
    </row>
    <row r="88" spans="2:19" ht="18.75" customHeight="1">
      <c r="B88" s="77"/>
      <c r="C88" s="77"/>
      <c r="D88" s="77"/>
      <c r="E88" s="77"/>
      <c r="F88" s="77"/>
      <c r="G88" s="78"/>
      <c r="H88" s="79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25"/>
    </row>
    <row r="89" spans="2:19" ht="18.75" customHeight="1">
      <c r="B89" s="77"/>
      <c r="C89" s="77"/>
      <c r="D89" s="77"/>
      <c r="E89" s="77"/>
      <c r="F89" s="77"/>
      <c r="G89" s="78"/>
      <c r="H89" s="79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25"/>
    </row>
    <row r="90" spans="2:19" ht="18.75" customHeight="1">
      <c r="B90" s="77"/>
      <c r="C90" s="77"/>
      <c r="D90" s="77"/>
      <c r="E90" s="77"/>
      <c r="F90" s="77"/>
      <c r="G90" s="78"/>
      <c r="H90" s="79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25"/>
    </row>
    <row r="91" spans="2:19" ht="18.75" customHeight="1">
      <c r="B91" s="77"/>
      <c r="C91" s="77"/>
      <c r="D91" s="77"/>
      <c r="E91" s="77"/>
      <c r="F91" s="77"/>
      <c r="G91" s="78"/>
      <c r="H91" s="79"/>
      <c r="I91" s="62"/>
      <c r="J91" s="62"/>
      <c r="K91" s="62"/>
      <c r="L91" s="62"/>
      <c r="M91" s="80"/>
      <c r="N91" s="80"/>
      <c r="O91" s="80"/>
      <c r="P91" s="80"/>
      <c r="Q91" s="80"/>
      <c r="R91" s="80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2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94">
        <v>1</v>
      </c>
      <c r="C93" s="194"/>
      <c r="D93" s="194"/>
      <c r="E93" s="194"/>
      <c r="F93" s="194"/>
      <c r="G93" s="82">
        <v>2</v>
      </c>
      <c r="H93" s="83" t="s">
        <v>56</v>
      </c>
      <c r="I93" s="84">
        <v>4</v>
      </c>
      <c r="J93" s="85">
        <v>5</v>
      </c>
      <c r="K93" s="86">
        <v>6</v>
      </c>
      <c r="L93" s="86">
        <v>7</v>
      </c>
      <c r="M93" s="86">
        <v>8</v>
      </c>
      <c r="N93" s="86">
        <v>9</v>
      </c>
      <c r="O93" s="86">
        <v>10</v>
      </c>
      <c r="P93" s="86">
        <v>11</v>
      </c>
      <c r="Q93" s="86">
        <v>12</v>
      </c>
      <c r="R93" s="159">
        <v>13</v>
      </c>
      <c r="S93" s="142">
        <v>14</v>
      </c>
    </row>
    <row r="94" spans="2:19" ht="21" customHeight="1" thickBot="1" thickTop="1">
      <c r="B94" s="172" t="s">
        <v>37</v>
      </c>
      <c r="C94" s="172"/>
      <c r="D94" s="172"/>
      <c r="E94" s="172"/>
      <c r="F94" s="172"/>
      <c r="G94" s="72" t="s">
        <v>98</v>
      </c>
      <c r="H94" s="72" t="s">
        <v>127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3">
        <v>0</v>
      </c>
      <c r="P94" s="138"/>
      <c r="Q94" s="92">
        <v>0</v>
      </c>
      <c r="R94" s="160">
        <v>0</v>
      </c>
      <c r="S94" s="150">
        <v>0</v>
      </c>
    </row>
    <row r="95" spans="2:19" ht="21" customHeight="1" thickBot="1" thickTop="1">
      <c r="B95" s="172" t="s">
        <v>88</v>
      </c>
      <c r="C95" s="172"/>
      <c r="D95" s="172"/>
      <c r="E95" s="172"/>
      <c r="F95" s="172"/>
      <c r="G95" s="72" t="s">
        <v>148</v>
      </c>
      <c r="H95" s="73" t="s">
        <v>212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3">
        <v>0</v>
      </c>
      <c r="P95" s="138"/>
      <c r="Q95" s="92">
        <v>0</v>
      </c>
      <c r="R95" s="160">
        <v>0</v>
      </c>
      <c r="S95" s="150">
        <v>0</v>
      </c>
    </row>
    <row r="96" spans="2:19" ht="21" customHeight="1" thickBot="1" thickTop="1">
      <c r="B96" s="201" t="s">
        <v>201</v>
      </c>
      <c r="C96" s="201"/>
      <c r="D96" s="201"/>
      <c r="E96" s="201"/>
      <c r="F96" s="201"/>
      <c r="G96" s="74" t="s">
        <v>46</v>
      </c>
      <c r="H96" s="105" t="s">
        <v>39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1">
        <v>0</v>
      </c>
      <c r="P96" s="140"/>
      <c r="Q96" s="90">
        <v>0</v>
      </c>
      <c r="R96" s="162">
        <v>0</v>
      </c>
      <c r="S96" s="148">
        <v>0</v>
      </c>
    </row>
    <row r="97" spans="2:19" ht="27.75" customHeight="1" thickBot="1" thickTop="1">
      <c r="B97" s="193" t="s">
        <v>103</v>
      </c>
      <c r="C97" s="193"/>
      <c r="D97" s="193"/>
      <c r="E97" s="193"/>
      <c r="F97" s="193"/>
      <c r="G97" s="72" t="s">
        <v>93</v>
      </c>
      <c r="H97" s="72" t="s">
        <v>109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3">
        <v>0</v>
      </c>
      <c r="P97" s="138"/>
      <c r="Q97" s="92">
        <v>0</v>
      </c>
      <c r="R97" s="160">
        <v>0</v>
      </c>
      <c r="S97" s="150">
        <v>0</v>
      </c>
    </row>
    <row r="98" spans="2:19" ht="25.5" customHeight="1" thickBot="1" thickTop="1">
      <c r="B98" s="193" t="s">
        <v>9</v>
      </c>
      <c r="C98" s="193"/>
      <c r="D98" s="193"/>
      <c r="E98" s="193"/>
      <c r="F98" s="193"/>
      <c r="G98" s="72" t="s">
        <v>141</v>
      </c>
      <c r="H98" s="72" t="s">
        <v>197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3">
        <v>0</v>
      </c>
      <c r="P98" s="138"/>
      <c r="Q98" s="92">
        <v>0</v>
      </c>
      <c r="R98" s="160">
        <v>0</v>
      </c>
      <c r="S98" s="150">
        <v>0</v>
      </c>
    </row>
    <row r="99" spans="2:19" ht="34.5" customHeight="1" thickBot="1" thickTop="1">
      <c r="B99" s="193" t="s">
        <v>232</v>
      </c>
      <c r="C99" s="193"/>
      <c r="D99" s="193"/>
      <c r="E99" s="193"/>
      <c r="F99" s="193"/>
      <c r="G99" s="72" t="s">
        <v>192</v>
      </c>
      <c r="H99" s="72" t="s">
        <v>144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3">
        <v>0</v>
      </c>
      <c r="P99" s="138"/>
      <c r="Q99" s="92">
        <v>0</v>
      </c>
      <c r="R99" s="160">
        <v>0</v>
      </c>
      <c r="S99" s="150">
        <v>0</v>
      </c>
    </row>
    <row r="100" spans="2:19" ht="21" customHeight="1" thickBot="1" thickTop="1">
      <c r="B100" s="193" t="s">
        <v>239</v>
      </c>
      <c r="C100" s="193"/>
      <c r="D100" s="193"/>
      <c r="E100" s="193"/>
      <c r="F100" s="193"/>
      <c r="G100" s="72" t="s">
        <v>107</v>
      </c>
      <c r="H100" s="73" t="s">
        <v>95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3">
        <v>0</v>
      </c>
      <c r="P100" s="138"/>
      <c r="Q100" s="92">
        <v>0</v>
      </c>
      <c r="R100" s="160">
        <v>0</v>
      </c>
      <c r="S100" s="150">
        <v>0</v>
      </c>
    </row>
    <row r="101" spans="2:19" ht="21" customHeight="1" thickBot="1" thickTop="1">
      <c r="B101" s="170" t="s">
        <v>155</v>
      </c>
      <c r="C101" s="170"/>
      <c r="D101" s="170"/>
      <c r="E101" s="170"/>
      <c r="F101" s="170"/>
      <c r="G101" s="99" t="s">
        <v>8</v>
      </c>
      <c r="H101" s="105" t="s">
        <v>53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1">
        <v>0</v>
      </c>
      <c r="P101" s="140"/>
      <c r="Q101" s="90">
        <v>0</v>
      </c>
      <c r="R101" s="162">
        <v>0</v>
      </c>
      <c r="S101" s="148">
        <v>0</v>
      </c>
    </row>
    <row r="102" spans="2:19" ht="21" customHeight="1" thickBot="1" thickTop="1">
      <c r="B102" s="171" t="s">
        <v>59</v>
      </c>
      <c r="C102" s="207"/>
      <c r="D102" s="207"/>
      <c r="E102" s="207"/>
      <c r="F102" s="208"/>
      <c r="G102" s="100" t="s">
        <v>77</v>
      </c>
      <c r="H102" s="74" t="s">
        <v>11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3">
        <v>0</v>
      </c>
      <c r="P102" s="138"/>
      <c r="Q102" s="92">
        <v>0</v>
      </c>
      <c r="R102" s="160">
        <v>0</v>
      </c>
      <c r="S102" s="150">
        <v>0</v>
      </c>
    </row>
    <row r="103" spans="2:19" ht="21" customHeight="1" thickBot="1" thickTop="1">
      <c r="B103" s="209" t="s">
        <v>230</v>
      </c>
      <c r="C103" s="209"/>
      <c r="D103" s="209"/>
      <c r="E103" s="209"/>
      <c r="F103" s="209"/>
      <c r="G103" s="101" t="s">
        <v>136</v>
      </c>
      <c r="H103" s="74" t="s">
        <v>82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5">
        <v>0</v>
      </c>
      <c r="P103" s="139"/>
      <c r="Q103" s="94">
        <v>0</v>
      </c>
      <c r="R103" s="161">
        <v>0</v>
      </c>
      <c r="S103" s="152">
        <v>0</v>
      </c>
    </row>
    <row r="104" spans="2:19" ht="21" customHeight="1" thickBot="1" thickTop="1">
      <c r="B104" s="209" t="s">
        <v>152</v>
      </c>
      <c r="C104" s="209"/>
      <c r="D104" s="209"/>
      <c r="E104" s="209"/>
      <c r="F104" s="209"/>
      <c r="G104" s="101" t="s">
        <v>205</v>
      </c>
      <c r="H104" s="74" t="s">
        <v>189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5">
        <v>0</v>
      </c>
      <c r="P104" s="139"/>
      <c r="Q104" s="94">
        <v>0</v>
      </c>
      <c r="R104" s="161">
        <v>0</v>
      </c>
      <c r="S104" s="152">
        <v>0</v>
      </c>
    </row>
    <row r="105" spans="2:19" ht="21" customHeight="1" thickBot="1" thickTop="1">
      <c r="B105" s="209" t="s">
        <v>19</v>
      </c>
      <c r="C105" s="209"/>
      <c r="D105" s="209"/>
      <c r="E105" s="209"/>
      <c r="F105" s="209"/>
      <c r="G105" s="101" t="s">
        <v>21</v>
      </c>
      <c r="H105" s="74" t="s">
        <v>138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5">
        <v>0</v>
      </c>
      <c r="P105" s="139"/>
      <c r="Q105" s="94">
        <v>0</v>
      </c>
      <c r="R105" s="161">
        <v>0</v>
      </c>
      <c r="S105" s="152">
        <v>0</v>
      </c>
    </row>
    <row r="106" spans="2:19" ht="21" customHeight="1" thickBot="1" thickTop="1">
      <c r="B106" s="170" t="s">
        <v>140</v>
      </c>
      <c r="C106" s="170"/>
      <c r="D106" s="170"/>
      <c r="E106" s="170"/>
      <c r="F106" s="170"/>
      <c r="G106" s="99" t="s">
        <v>66</v>
      </c>
      <c r="H106" s="105" t="s">
        <v>91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1">
        <v>0</v>
      </c>
      <c r="P106" s="140"/>
      <c r="Q106" s="90">
        <v>0</v>
      </c>
      <c r="R106" s="162">
        <v>0</v>
      </c>
      <c r="S106" s="148">
        <v>0</v>
      </c>
    </row>
    <row r="107" spans="2:19" ht="21" customHeight="1" thickBot="1" thickTop="1">
      <c r="B107" s="171" t="s">
        <v>143</v>
      </c>
      <c r="C107" s="207"/>
      <c r="D107" s="207"/>
      <c r="E107" s="207"/>
      <c r="F107" s="208"/>
      <c r="G107" s="101" t="s">
        <v>24</v>
      </c>
      <c r="H107" s="72" t="s">
        <v>44</v>
      </c>
      <c r="I107" s="92">
        <v>0</v>
      </c>
      <c r="J107" s="107">
        <v>0</v>
      </c>
      <c r="K107" s="92">
        <v>0</v>
      </c>
      <c r="L107" s="92">
        <v>0</v>
      </c>
      <c r="M107" s="92">
        <v>0</v>
      </c>
      <c r="N107" s="92">
        <v>0</v>
      </c>
      <c r="O107" s="93">
        <v>0</v>
      </c>
      <c r="P107" s="138"/>
      <c r="Q107" s="92">
        <v>0</v>
      </c>
      <c r="R107" s="160">
        <v>0</v>
      </c>
      <c r="S107" s="150">
        <v>0</v>
      </c>
    </row>
    <row r="108" spans="2:19" ht="21" customHeight="1" thickBot="1" thickTop="1">
      <c r="B108" s="171" t="s">
        <v>65</v>
      </c>
      <c r="C108" s="207"/>
      <c r="D108" s="207"/>
      <c r="E108" s="207"/>
      <c r="F108" s="208"/>
      <c r="G108" s="101" t="s">
        <v>29</v>
      </c>
      <c r="H108" s="72" t="s">
        <v>253</v>
      </c>
      <c r="I108" s="108" t="s">
        <v>1</v>
      </c>
      <c r="J108" s="146">
        <v>1392000</v>
      </c>
      <c r="K108" s="109" t="s">
        <v>1</v>
      </c>
      <c r="L108" s="109" t="s">
        <v>1</v>
      </c>
      <c r="M108" s="106" t="s">
        <v>1</v>
      </c>
      <c r="N108" s="106" t="s">
        <v>1</v>
      </c>
      <c r="O108" s="106" t="s">
        <v>1</v>
      </c>
      <c r="P108" s="109" t="s">
        <v>1</v>
      </c>
      <c r="Q108" s="106" t="s">
        <v>1</v>
      </c>
      <c r="R108" s="108" t="s">
        <v>1</v>
      </c>
      <c r="S108" s="164" t="s">
        <v>1</v>
      </c>
    </row>
    <row r="109" spans="2:19" ht="19.5" customHeight="1" thickTop="1">
      <c r="B109" s="44"/>
      <c r="C109" s="44"/>
      <c r="D109" s="44"/>
      <c r="E109" s="44"/>
      <c r="F109" s="44"/>
      <c r="G109" s="102"/>
      <c r="H109" s="103"/>
      <c r="I109" s="110"/>
      <c r="J109" s="111"/>
      <c r="K109" s="110"/>
      <c r="L109" s="110"/>
      <c r="M109" s="104"/>
      <c r="N109" s="104"/>
      <c r="O109" s="104"/>
      <c r="P109" s="104"/>
      <c r="Q109" s="104"/>
      <c r="R109" s="104"/>
      <c r="S109" s="25"/>
    </row>
    <row r="110" spans="2:19" ht="12.75" customHeight="1">
      <c r="B110" s="88"/>
      <c r="C110" s="88"/>
      <c r="D110" s="88"/>
      <c r="E110" s="88"/>
      <c r="F110" s="88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221" t="s">
        <v>10</v>
      </c>
      <c r="C111" s="221"/>
      <c r="D111" s="221"/>
      <c r="E111" s="221"/>
      <c r="F111" s="221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175" t="s">
        <v>147</v>
      </c>
      <c r="C114" s="175"/>
      <c r="D114" s="175"/>
      <c r="E114" s="175"/>
      <c r="F114" s="175"/>
      <c r="G114" s="23"/>
      <c r="H114" s="21"/>
      <c r="J114" s="18"/>
      <c r="M114" s="14"/>
      <c r="N114" s="174" t="s">
        <v>242</v>
      </c>
      <c r="O114" s="174"/>
      <c r="P114" s="174"/>
      <c r="Q114" s="174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173" t="s">
        <v>146</v>
      </c>
      <c r="O115" s="173"/>
      <c r="P115" s="173"/>
      <c r="Q115" s="173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5"/>
      <c r="M116" s="10"/>
      <c r="N116" s="114"/>
      <c r="O116" s="114"/>
      <c r="P116" s="114"/>
      <c r="Q116" s="114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5"/>
      <c r="M117" s="10"/>
      <c r="N117" s="114"/>
      <c r="O117" s="114"/>
      <c r="P117" s="114"/>
      <c r="Q117" s="114"/>
    </row>
    <row r="118" spans="2:17" ht="18">
      <c r="B118" s="175" t="s">
        <v>43</v>
      </c>
      <c r="C118" s="175"/>
      <c r="D118" s="175"/>
      <c r="E118" s="175"/>
      <c r="F118" s="175"/>
      <c r="G118" s="23"/>
      <c r="H118" s="21"/>
      <c r="J118" s="18"/>
      <c r="M118" s="14"/>
      <c r="N118" s="174" t="s">
        <v>71</v>
      </c>
      <c r="O118" s="174"/>
      <c r="P118" s="174"/>
      <c r="Q118" s="174"/>
    </row>
    <row r="119" spans="6:17" ht="13.5" customHeight="1">
      <c r="F119" s="3"/>
      <c r="G119" s="1"/>
      <c r="H119" s="15"/>
      <c r="J119" s="17" t="s">
        <v>101</v>
      </c>
      <c r="M119" s="11"/>
      <c r="N119" s="173" t="s">
        <v>146</v>
      </c>
      <c r="O119" s="173"/>
      <c r="P119" s="173"/>
      <c r="Q119" s="173"/>
    </row>
    <row r="120" spans="6:17" ht="13.5" customHeight="1">
      <c r="F120" s="3"/>
      <c r="G120" s="1"/>
      <c r="H120" s="15"/>
      <c r="I120" s="15"/>
      <c r="M120" s="11"/>
      <c r="N120" s="114"/>
      <c r="O120" s="114"/>
      <c r="P120" s="114"/>
      <c r="Q120" s="114"/>
    </row>
    <row r="121" spans="6:17" ht="13.5" customHeight="1">
      <c r="F121" s="3"/>
      <c r="G121" s="1"/>
      <c r="H121" s="15"/>
      <c r="I121" s="15"/>
      <c r="M121" s="11"/>
      <c r="N121" s="114"/>
      <c r="O121" s="114"/>
      <c r="P121" s="114"/>
      <c r="Q121" s="114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mergeCells count="106"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  <mergeCell ref="B37:F37"/>
    <mergeCell ref="B25:F25"/>
    <mergeCell ref="B28:F28"/>
    <mergeCell ref="J14:O14"/>
    <mergeCell ref="J15:O15"/>
    <mergeCell ref="J16:O16"/>
    <mergeCell ref="F19:O19"/>
    <mergeCell ref="B36:F36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52:F52"/>
    <mergeCell ref="B67:F67"/>
    <mergeCell ref="B61:F61"/>
    <mergeCell ref="B66:F66"/>
    <mergeCell ref="B63:F63"/>
    <mergeCell ref="B54:F54"/>
    <mergeCell ref="B57:F57"/>
    <mergeCell ref="B69:F69"/>
    <mergeCell ref="B68:F68"/>
    <mergeCell ref="B65:F65"/>
    <mergeCell ref="B59:F59"/>
    <mergeCell ref="B64:F64"/>
    <mergeCell ref="B62:F62"/>
    <mergeCell ref="B95:F95"/>
    <mergeCell ref="B81:F81"/>
    <mergeCell ref="B74:F74"/>
    <mergeCell ref="B78:F78"/>
    <mergeCell ref="B75:F75"/>
    <mergeCell ref="B114:F114"/>
    <mergeCell ref="B118:F118"/>
    <mergeCell ref="B76:F76"/>
    <mergeCell ref="B77:F77"/>
    <mergeCell ref="B101:F101"/>
    <mergeCell ref="B102:F102"/>
    <mergeCell ref="B103:F103"/>
    <mergeCell ref="B105:F105"/>
    <mergeCell ref="B104:F104"/>
    <mergeCell ref="B98:F98"/>
    <mergeCell ref="N119:Q119"/>
    <mergeCell ref="N114:Q114"/>
    <mergeCell ref="N118:Q118"/>
    <mergeCell ref="N115:Q115"/>
    <mergeCell ref="B99:F99"/>
    <mergeCell ref="B100:F100"/>
    <mergeCell ref="B96:F96"/>
    <mergeCell ref="B60:F60"/>
    <mergeCell ref="B70:F70"/>
    <mergeCell ref="B72:F72"/>
    <mergeCell ref="B80:F80"/>
    <mergeCell ref="B79:F79"/>
    <mergeCell ref="B73:F73"/>
    <mergeCell ref="B94:F94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29:F29"/>
    <mergeCell ref="B30:F30"/>
    <mergeCell ref="B26:F26"/>
    <mergeCell ref="M10:N10"/>
    <mergeCell ref="G22:G23"/>
    <mergeCell ref="H22:H23"/>
    <mergeCell ref="I22:I23"/>
    <mergeCell ref="C12:O12"/>
    <mergeCell ref="G13:O13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O22:P22"/>
    <mergeCell ref="R22:S22"/>
    <mergeCell ref="Q22:Q23"/>
    <mergeCell ref="J22:J23"/>
    <mergeCell ref="K22:L22"/>
    <mergeCell ref="M22:M23"/>
    <mergeCell ref="N22:N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ШЕФ</cp:lastModifiedBy>
  <cp:lastPrinted>2016-04-05T13:26:11Z</cp:lastPrinted>
  <dcterms:created xsi:type="dcterms:W3CDTF">2015-01-13T09:33:23Z</dcterms:created>
  <dcterms:modified xsi:type="dcterms:W3CDTF">2016-04-14T09:00:28Z</dcterms:modified>
  <cp:category/>
  <cp:version/>
  <cp:contentType/>
  <cp:contentStatus/>
</cp:coreProperties>
</file>