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5280" windowHeight="2400" tabRatio="472" activeTab="0"/>
  </bookViews>
  <sheets>
    <sheet name="1" sheetId="1" r:id="rId1"/>
  </sheets>
  <definedNames>
    <definedName name="RangeToPoke">#REF!</definedName>
    <definedName name="we">'1'!#REF!</definedName>
    <definedName name="_xlnm.Print_Area" localSheetId="0">'1'!$B$2:$S$124</definedName>
  </definedNames>
  <calcPr fullCalcOnLoad="1"/>
</workbook>
</file>

<file path=xl/sharedStrings.xml><?xml version="1.0" encoding="utf-8"?>
<sst xmlns="http://schemas.openxmlformats.org/spreadsheetml/2006/main" count="272" uniqueCount="254">
  <si>
    <t>470</t>
  </si>
  <si>
    <t>X</t>
  </si>
  <si>
    <t>040</t>
  </si>
  <si>
    <t>за КОПФГ</t>
  </si>
  <si>
    <t>Департамент екології та природних ресурсів Чернігівської ОДА</t>
  </si>
  <si>
    <t>2420</t>
  </si>
  <si>
    <t>300</t>
  </si>
  <si>
    <t xml:space="preserve"> Придбання обладнання i предметiв довгострокового користування</t>
  </si>
  <si>
    <t>4100</t>
  </si>
  <si>
    <t xml:space="preserve"> Капiтальнi трансферти органам державного управлiння iнших рiвнiв</t>
  </si>
  <si>
    <t>1  Заповнюється розпорядниками бюджетних коштів.</t>
  </si>
  <si>
    <t>580</t>
  </si>
  <si>
    <t xml:space="preserve">Код та назва програмної класифікації видатків та кредитування державного бюджету          </t>
  </si>
  <si>
    <t>3132</t>
  </si>
  <si>
    <t>420</t>
  </si>
  <si>
    <t>010</t>
  </si>
  <si>
    <t>350</t>
  </si>
  <si>
    <t>2730</t>
  </si>
  <si>
    <t xml:space="preserve"> Видатки та заходи спеціального призначення</t>
  </si>
  <si>
    <t xml:space="preserve"> Надання інших внутрішніх кредитів</t>
  </si>
  <si>
    <t>Фактичнi  за звітний період (рік)</t>
  </si>
  <si>
    <t>4113</t>
  </si>
  <si>
    <t>2272</t>
  </si>
  <si>
    <t xml:space="preserve">  Капiтальний ремонт інших об'єктів</t>
  </si>
  <si>
    <t>4210</t>
  </si>
  <si>
    <t>3121</t>
  </si>
  <si>
    <t>Використання товарів і послуг</t>
  </si>
  <si>
    <t xml:space="preserve"> 7410136600</t>
  </si>
  <si>
    <t>Затверджено на звітний період (рік) '</t>
  </si>
  <si>
    <t>5000</t>
  </si>
  <si>
    <t xml:space="preserve"> Предмети, матеріали, обладнання та інвентар</t>
  </si>
  <si>
    <t xml:space="preserve">  Реконструкція та реставрація інших об'єктів</t>
  </si>
  <si>
    <t>250</t>
  </si>
  <si>
    <t xml:space="preserve">  Оплата теплопостачання</t>
  </si>
  <si>
    <t>2282</t>
  </si>
  <si>
    <t>2200</t>
  </si>
  <si>
    <t>2630</t>
  </si>
  <si>
    <t xml:space="preserve"> Створення державних запасiв i резервiв</t>
  </si>
  <si>
    <t>110</t>
  </si>
  <si>
    <t>520</t>
  </si>
  <si>
    <t xml:space="preserve"> Реконструкція та реставрація</t>
  </si>
  <si>
    <t>3110</t>
  </si>
  <si>
    <t>480</t>
  </si>
  <si>
    <t>Головний бухгалтер</t>
  </si>
  <si>
    <t>630</t>
  </si>
  <si>
    <t>200</t>
  </si>
  <si>
    <t>3200</t>
  </si>
  <si>
    <t>Придбання основного капiталу</t>
  </si>
  <si>
    <t>2250</t>
  </si>
  <si>
    <t>Поточні видатки</t>
  </si>
  <si>
    <t xml:space="preserve"> Реставрація пам'яток культури, історії та архітектури</t>
  </si>
  <si>
    <t>140</t>
  </si>
  <si>
    <t xml:space="preserve">                                                  </t>
  </si>
  <si>
    <t>570</t>
  </si>
  <si>
    <t>3140</t>
  </si>
  <si>
    <t>2110</t>
  </si>
  <si>
    <t>3</t>
  </si>
  <si>
    <t>430</t>
  </si>
  <si>
    <t>3000</t>
  </si>
  <si>
    <t xml:space="preserve"> Надання внутрішніх кредитів</t>
  </si>
  <si>
    <t xml:space="preserve"> Iншi виплати населенню</t>
  </si>
  <si>
    <t xml:space="preserve"> Субсидiї     та     поточнi      трансферти     пiдприємствам                                      ( установам, органiзацiям)</t>
  </si>
  <si>
    <t>340</t>
  </si>
  <si>
    <t>2720</t>
  </si>
  <si>
    <t xml:space="preserve">  Заробiтна плата</t>
  </si>
  <si>
    <t xml:space="preserve"> Інші видатки</t>
  </si>
  <si>
    <t>4200</t>
  </si>
  <si>
    <t>3131</t>
  </si>
  <si>
    <t>050</t>
  </si>
  <si>
    <t>Надійшло                                                   коштів за звітний період (рік)</t>
  </si>
  <si>
    <t>460</t>
  </si>
  <si>
    <t>Ситенок І.Ф.</t>
  </si>
  <si>
    <t>2000</t>
  </si>
  <si>
    <t>іншої звітності розпорядниками та одержувачами</t>
  </si>
  <si>
    <t>310</t>
  </si>
  <si>
    <t xml:space="preserve">Затверджено                 на звітний рік </t>
  </si>
  <si>
    <t>38709568</t>
  </si>
  <si>
    <t>4110</t>
  </si>
  <si>
    <t xml:space="preserve"> Поточнi трансферти урядам іноземних держав та міжнародним  організаціям</t>
  </si>
  <si>
    <t>2271</t>
  </si>
  <si>
    <t>2275</t>
  </si>
  <si>
    <t xml:space="preserve">у тому числі :    </t>
  </si>
  <si>
    <t>590</t>
  </si>
  <si>
    <t>3122</t>
  </si>
  <si>
    <t>490</t>
  </si>
  <si>
    <t xml:space="preserve">  Оплата інших енергоносiїв</t>
  </si>
  <si>
    <t xml:space="preserve">  Оплата електроенергiї</t>
  </si>
  <si>
    <t>за ЄДРПОУ</t>
  </si>
  <si>
    <t xml:space="preserve"> Придбання землi та нематерiальних активiв</t>
  </si>
  <si>
    <t>210</t>
  </si>
  <si>
    <t>*До запровадження програмно-цільового методу складання та виконання місцевих бюджетів проставляється код та назва тимчасової класифікації видатків та кредитування місцевих бюджетів</t>
  </si>
  <si>
    <t>620</t>
  </si>
  <si>
    <t>2281</t>
  </si>
  <si>
    <t>3210</t>
  </si>
  <si>
    <t>2240</t>
  </si>
  <si>
    <t>560</t>
  </si>
  <si>
    <t>Оплата працi і нарахування на заробітну плату</t>
  </si>
  <si>
    <t>150</t>
  </si>
  <si>
    <t>3150</t>
  </si>
  <si>
    <t xml:space="preserve"> Капiтальне будiвництво (придбання)</t>
  </si>
  <si>
    <t>2100</t>
  </si>
  <si>
    <t>(пiдпис)</t>
  </si>
  <si>
    <t>про надходження і використання інших надходжень спеціального фонду (форма</t>
  </si>
  <si>
    <t xml:space="preserve"> Капiтальнi трансферти пiдприємствам (установам, органiзацiям)</t>
  </si>
  <si>
    <t xml:space="preserve">Поточнi трансферти </t>
  </si>
  <si>
    <t>240</t>
  </si>
  <si>
    <t>2620</t>
  </si>
  <si>
    <t>3240</t>
  </si>
  <si>
    <t>2210</t>
  </si>
  <si>
    <t>530</t>
  </si>
  <si>
    <t xml:space="preserve">місцевих бюджетів/Тимчасової класифікації видатків та кредитування для бюджетів місцевого самоврядування, які не застосовують </t>
  </si>
  <si>
    <t>100</t>
  </si>
  <si>
    <t>3100</t>
  </si>
  <si>
    <t>Дослiдження i розробки, окремі заходи по реалізації державних(регіональних) програм</t>
  </si>
  <si>
    <t>Видатки та надання кредитів - усього</t>
  </si>
  <si>
    <t>програмно-цільового методу)*</t>
  </si>
  <si>
    <t>3143</t>
  </si>
  <si>
    <t>Нарахування на оплату праці</t>
  </si>
  <si>
    <t>Обслуговування боргових зобов'язаннь</t>
  </si>
  <si>
    <t xml:space="preserve">Територія              </t>
  </si>
  <si>
    <t>380</t>
  </si>
  <si>
    <t xml:space="preserve">  Звіт </t>
  </si>
  <si>
    <t xml:space="preserve"> Оплата послуг (крім комунальних)</t>
  </si>
  <si>
    <t>270</t>
  </si>
  <si>
    <t>2610</t>
  </si>
  <si>
    <t>Організаційно-правова форма господарювання</t>
  </si>
  <si>
    <t>2220</t>
  </si>
  <si>
    <t>500</t>
  </si>
  <si>
    <t>130</t>
  </si>
  <si>
    <t xml:space="preserve"> Продукти харчування</t>
  </si>
  <si>
    <t>3130</t>
  </si>
  <si>
    <t>090</t>
  </si>
  <si>
    <t xml:space="preserve">  Капітальне будiвництво (придбання) інших об'єктів</t>
  </si>
  <si>
    <t>Капітальні видатки</t>
  </si>
  <si>
    <t xml:space="preserve">  Капітальне будiвництво (придбання) житла</t>
  </si>
  <si>
    <t>Чернігів</t>
  </si>
  <si>
    <t>4111</t>
  </si>
  <si>
    <t>220</t>
  </si>
  <si>
    <t>610</t>
  </si>
  <si>
    <t>2274</t>
  </si>
  <si>
    <t>Зовнішнє кредитування</t>
  </si>
  <si>
    <t>3220</t>
  </si>
  <si>
    <t>2270</t>
  </si>
  <si>
    <t xml:space="preserve"> Надання зовнішніх кредитів</t>
  </si>
  <si>
    <t>550</t>
  </si>
  <si>
    <t>160</t>
  </si>
  <si>
    <t>(iнiцiали, прiзвище)</t>
  </si>
  <si>
    <t>Керівник</t>
  </si>
  <si>
    <t>3160</t>
  </si>
  <si>
    <t>Інші поточні видатки</t>
  </si>
  <si>
    <t xml:space="preserve">  Грошове забезпечення вiйськовослужбовцiв</t>
  </si>
  <si>
    <t>060</t>
  </si>
  <si>
    <t xml:space="preserve">  Надання кредитів підприємствам, установам, організаціям</t>
  </si>
  <si>
    <t xml:space="preserve">  Реконструкція житлового фонду (приміщень)</t>
  </si>
  <si>
    <t>450</t>
  </si>
  <si>
    <t>Внутрішнє кредитування</t>
  </si>
  <si>
    <t>2400</t>
  </si>
  <si>
    <t>320</t>
  </si>
  <si>
    <t>Продовження додатка 7</t>
  </si>
  <si>
    <t>Перераховано залишок</t>
  </si>
  <si>
    <t>Код та назва відомчої класифікації видатків та кредитування державного бюджету</t>
  </si>
  <si>
    <t xml:space="preserve"> Обслуговування зовнішніх боргових зобов'язаннь</t>
  </si>
  <si>
    <t>2280</t>
  </si>
  <si>
    <t>Код та назва типової відомчої класифікації видатків та кредитування місцевих бюджетів</t>
  </si>
  <si>
    <t>190</t>
  </si>
  <si>
    <t>Касові  за звітний період (рік)</t>
  </si>
  <si>
    <t xml:space="preserve"> Видатки на вiдрядження</t>
  </si>
  <si>
    <t>030</t>
  </si>
  <si>
    <t>400</t>
  </si>
  <si>
    <t>2800</t>
  </si>
  <si>
    <t>за</t>
  </si>
  <si>
    <t>Соціальне забезпечення</t>
  </si>
  <si>
    <t>за КОАТУУ</t>
  </si>
  <si>
    <t>370</t>
  </si>
  <si>
    <t>Одиниця виміру: грн коп.</t>
  </si>
  <si>
    <t xml:space="preserve">Установа           </t>
  </si>
  <si>
    <t>2710</t>
  </si>
  <si>
    <t xml:space="preserve"> Оплата комунальних послуг та енергоносiїв</t>
  </si>
  <si>
    <t>280</t>
  </si>
  <si>
    <t>3142</t>
  </si>
  <si>
    <t>2112</t>
  </si>
  <si>
    <t>№4-3м),</t>
  </si>
  <si>
    <t xml:space="preserve"> Обслуговування внутрішніх боргових зобов'язаннь</t>
  </si>
  <si>
    <t>080</t>
  </si>
  <si>
    <t xml:space="preserve"> Стипендiї</t>
  </si>
  <si>
    <t>х</t>
  </si>
  <si>
    <t xml:space="preserve"> 410 Орган державної влади</t>
  </si>
  <si>
    <t xml:space="preserve">                                  Додаток 5</t>
  </si>
  <si>
    <t>"____"___________________ 20__ року</t>
  </si>
  <si>
    <t>600</t>
  </si>
  <si>
    <t>Дослiдження i розробки, окремі заходи розвитку по реалізації державних(регіональних) програм</t>
  </si>
  <si>
    <t>230</t>
  </si>
  <si>
    <t>3230</t>
  </si>
  <si>
    <t>2260</t>
  </si>
  <si>
    <t xml:space="preserve"> Поточнi трансферти органам державного управлiння iнших рiвнiв</t>
  </si>
  <si>
    <t>Показники</t>
  </si>
  <si>
    <t>170</t>
  </si>
  <si>
    <t>540</t>
  </si>
  <si>
    <t>2120</t>
  </si>
  <si>
    <t xml:space="preserve">  Оплата водопостачання i водовiдведення</t>
  </si>
  <si>
    <t>Коди</t>
  </si>
  <si>
    <t>Капiтальнi трансферти</t>
  </si>
  <si>
    <t>390</t>
  </si>
  <si>
    <t xml:space="preserve"> Виплата пенсiй i допомоги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</si>
  <si>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</t>
  </si>
  <si>
    <t>4112</t>
  </si>
  <si>
    <t>Додаток 7</t>
  </si>
  <si>
    <t>260</t>
  </si>
  <si>
    <t>2230</t>
  </si>
  <si>
    <t>2600</t>
  </si>
  <si>
    <t>2273</t>
  </si>
  <si>
    <t>120</t>
  </si>
  <si>
    <t>510</t>
  </si>
  <si>
    <t>3120</t>
  </si>
  <si>
    <t>410</t>
  </si>
  <si>
    <t>020</t>
  </si>
  <si>
    <t>360</t>
  </si>
  <si>
    <t>2700</t>
  </si>
  <si>
    <t xml:space="preserve"> Капiтальний ремонт</t>
  </si>
  <si>
    <t>№4-3д,</t>
  </si>
  <si>
    <t>290</t>
  </si>
  <si>
    <t>бюджетних коштів</t>
  </si>
  <si>
    <t xml:space="preserve">  Капiтальний ремонт житлового фонду (приміщень)</t>
  </si>
  <si>
    <t xml:space="preserve"> Медикаменти та перев'язувальні матеріали</t>
  </si>
  <si>
    <t>до Порядку складання фінансової, бюджетної та</t>
  </si>
  <si>
    <t>Код                                            рядка</t>
  </si>
  <si>
    <t>440</t>
  </si>
  <si>
    <t xml:space="preserve"> Оплата працi </t>
  </si>
  <si>
    <t>КЕКВ            та/або                            ККК</t>
  </si>
  <si>
    <t>070</t>
  </si>
  <si>
    <t xml:space="preserve">  Надання кредитів органам державного управління інших рівнів</t>
  </si>
  <si>
    <t>2410</t>
  </si>
  <si>
    <t xml:space="preserve"> Капiтальнi трансферти урядам іноземних держав та міжнародним організаціям</t>
  </si>
  <si>
    <t>330</t>
  </si>
  <si>
    <t>Окремі заходи по реалізації державних(регіональних) програм ,     не віднесені до заходів розвитку</t>
  </si>
  <si>
    <t>180</t>
  </si>
  <si>
    <t xml:space="preserve">  Оплата природного газу</t>
  </si>
  <si>
    <t>3141</t>
  </si>
  <si>
    <t>2111</t>
  </si>
  <si>
    <t xml:space="preserve"> Капiтальнi трансферти населенню</t>
  </si>
  <si>
    <t>60 Департамент екології та природних ресурсів Чернігівської ОДА</t>
  </si>
  <si>
    <t xml:space="preserve"> </t>
  </si>
  <si>
    <t>Тканко К.В.</t>
  </si>
  <si>
    <t>Залишок на початок звітного року</t>
  </si>
  <si>
    <t>усього</t>
  </si>
  <si>
    <t xml:space="preserve">у тому числі на рахунках в установах банків </t>
  </si>
  <si>
    <t xml:space="preserve">у тому числі перераховані з рахунків в установах банків </t>
  </si>
  <si>
    <t>Залишок на кінець звітного періоду (року)</t>
  </si>
  <si>
    <t>240605 Збереження природно-заповідного фонду</t>
  </si>
  <si>
    <t xml:space="preserve">Оплата енергосервісу </t>
  </si>
  <si>
    <t>2276</t>
  </si>
  <si>
    <t>640</t>
  </si>
  <si>
    <t xml:space="preserve">  2016 рік</t>
  </si>
  <si>
    <r>
      <t>Періодичність: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квартальна</t>
    </r>
    <r>
      <rPr>
        <u val="single"/>
        <sz val="12"/>
        <rFont val="Times New Roman"/>
        <family val="1"/>
      </rPr>
      <t>, річна.</t>
    </r>
  </si>
</sst>
</file>

<file path=xl/styles.xml><?xml version="1.0" encoding="utf-8"?>
<styleSheet xmlns="http://schemas.openxmlformats.org/spreadsheetml/2006/main">
  <numFmts count="3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&quot;Hide 64&quot;"/>
    <numFmt numFmtId="181" formatCode="&quot;Hide 65&quot;"/>
    <numFmt numFmtId="182" formatCode="&quot;Hide 66&quot;"/>
    <numFmt numFmtId="183" formatCode="&quot;Hide 67&quot;"/>
    <numFmt numFmtId="184" formatCode="* _-#,##0\ &quot;грн.&quot;;* \-#,##0\ &quot;грн.&quot;;* _-&quot;-&quot;\ &quot;грн.&quot;;@"/>
    <numFmt numFmtId="185" formatCode="* _-#,##0.00\ &quot;грн.&quot;;* \-#,##0.00\ &quot;грн.&quot;;* _-&quot;-&quot;??\ &quot;грн.&quot;;@"/>
    <numFmt numFmtId="186" formatCode="d/m"/>
    <numFmt numFmtId="187" formatCode="0.0"/>
    <numFmt numFmtId="188" formatCode="0\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* ###0;* \-###0;* &quot;-&quot;??;@"/>
  </numFmts>
  <fonts count="6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i/>
      <sz val="11"/>
      <name val="Arial Cyr"/>
      <family val="0"/>
    </font>
    <font>
      <b/>
      <sz val="14"/>
      <name val="Arial Cyr"/>
      <family val="0"/>
    </font>
    <font>
      <i/>
      <sz val="12"/>
      <name val="Arial CYR"/>
      <family val="0"/>
    </font>
    <font>
      <b/>
      <u val="single"/>
      <sz val="14"/>
      <name val="Arial Cyr"/>
      <family val="0"/>
    </font>
    <font>
      <b/>
      <sz val="16"/>
      <name val="Times New Roman"/>
      <family val="0"/>
    </font>
    <font>
      <sz val="12"/>
      <name val="Times New Roman"/>
      <family val="0"/>
    </font>
    <font>
      <sz val="14"/>
      <name val="Times New Roman"/>
      <family val="0"/>
    </font>
    <font>
      <b/>
      <sz val="13"/>
      <name val="Times New Roman"/>
      <family val="0"/>
    </font>
    <font>
      <b/>
      <sz val="12"/>
      <name val="Times New Roman"/>
      <family val="0"/>
    </font>
    <font>
      <b/>
      <i/>
      <sz val="12"/>
      <name val="Arial Cyr"/>
      <family val="0"/>
    </font>
    <font>
      <b/>
      <u val="single"/>
      <sz val="16"/>
      <name val="Times New Roman"/>
      <family val="0"/>
    </font>
    <font>
      <b/>
      <sz val="13"/>
      <name val="Arial Cyr"/>
      <family val="0"/>
    </font>
    <font>
      <sz val="11"/>
      <color indexed="8"/>
      <name val="Calibri"/>
      <family val="0"/>
    </font>
    <font>
      <b/>
      <sz val="14"/>
      <name val="Times New Roman"/>
      <family val="0"/>
    </font>
    <font>
      <u val="single"/>
      <sz val="12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u val="single"/>
      <sz val="10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5" fillId="0" borderId="0" applyNumberFormat="0" applyFill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30" borderId="7" applyNumberFormat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26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22" fillId="34" borderId="0" applyNumberFormat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59" fillId="37" borderId="0" applyNumberFormat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8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4" fillId="0" borderId="0" xfId="0" applyFont="1" applyAlignment="1">
      <alignment horizontal="center"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horizontal="left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Border="1" applyAlignment="1">
      <alignment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0" fillId="0" borderId="0" xfId="0" applyAlignment="1">
      <alignment wrapText="1"/>
    </xf>
    <xf numFmtId="0" fontId="5" fillId="0" borderId="0" xfId="0" applyNumberFormat="1" applyFont="1" applyFill="1" applyAlignment="1" applyProtection="1">
      <alignment horizontal="left"/>
      <protection/>
    </xf>
    <xf numFmtId="0" fontId="8" fillId="0" borderId="0" xfId="0" applyNumberFormat="1" applyFont="1" applyFill="1" applyAlignment="1" applyProtection="1">
      <alignment wrapText="1"/>
      <protection/>
    </xf>
    <xf numFmtId="0" fontId="8" fillId="0" borderId="0" xfId="0" applyFont="1" applyAlignment="1">
      <alignment/>
    </xf>
    <xf numFmtId="187" fontId="5" fillId="0" borderId="0" xfId="0" applyNumberFormat="1" applyFont="1" applyFill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187" fontId="10" fillId="0" borderId="0" xfId="0" applyNumberFormat="1" applyFont="1" applyFill="1" applyAlignment="1" applyProtection="1">
      <alignment horizontal="right"/>
      <protection/>
    </xf>
    <xf numFmtId="4" fontId="5" fillId="0" borderId="0" xfId="0" applyNumberFormat="1" applyFont="1" applyFill="1" applyAlignment="1" applyProtection="1">
      <alignment horizontal="right"/>
      <protection/>
    </xf>
    <xf numFmtId="4" fontId="10" fillId="0" borderId="0" xfId="0" applyNumberFormat="1" applyFont="1" applyFill="1" applyAlignment="1" applyProtection="1">
      <alignment horizontal="right"/>
      <protection/>
    </xf>
    <xf numFmtId="0" fontId="0" fillId="0" borderId="0" xfId="0" applyAlignment="1">
      <alignment horizontal="left" vertical="justify" wrapText="1"/>
    </xf>
    <xf numFmtId="0" fontId="11" fillId="0" borderId="0" xfId="0" applyNumberFormat="1" applyFont="1" applyFill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0" fillId="0" borderId="0" xfId="0" applyBorder="1" applyAlignment="1">
      <alignment wrapText="1"/>
    </xf>
    <xf numFmtId="0" fontId="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1" fillId="0" borderId="0" xfId="0" applyNumberFormat="1" applyFont="1" applyFill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" fontId="10" fillId="0" borderId="0" xfId="0" applyNumberFormat="1" applyFont="1" applyFill="1" applyBorder="1" applyAlignment="1" applyProtection="1">
      <alignment horizontal="right"/>
      <protection/>
    </xf>
    <xf numFmtId="49" fontId="6" fillId="0" borderId="0" xfId="0" applyNumberFormat="1" applyFont="1" applyFill="1" applyBorder="1" applyAlignment="1" applyProtection="1">
      <alignment horizontal="right"/>
      <protection/>
    </xf>
    <xf numFmtId="49" fontId="8" fillId="0" borderId="0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4" fontId="5" fillId="0" borderId="0" xfId="0" applyNumberFormat="1" applyFont="1" applyFill="1" applyBorder="1" applyAlignment="1" applyProtection="1">
      <alignment horizontal="right"/>
      <protection/>
    </xf>
    <xf numFmtId="0" fontId="12" fillId="0" borderId="0" xfId="0" applyNumberFormat="1" applyFont="1" applyFill="1" applyAlignment="1" applyProtection="1">
      <alignment horizontal="center"/>
      <protection/>
    </xf>
    <xf numFmtId="49" fontId="12" fillId="0" borderId="0" xfId="0" applyNumberFormat="1" applyFont="1" applyFill="1" applyAlignment="1" applyProtection="1">
      <alignment horizontal="center"/>
      <protection/>
    </xf>
    <xf numFmtId="0" fontId="6" fillId="0" borderId="0" xfId="0" applyNumberFormat="1" applyFont="1" applyFill="1" applyAlignment="1" applyProtection="1">
      <alignment horizontal="left" vertical="justify" wrapText="1"/>
      <protection/>
    </xf>
    <xf numFmtId="0" fontId="6" fillId="0" borderId="0" xfId="0" applyNumberFormat="1" applyFont="1" applyFill="1" applyAlignment="1" applyProtection="1">
      <alignment horizontal="left"/>
      <protection/>
    </xf>
    <xf numFmtId="0" fontId="8" fillId="0" borderId="0" xfId="0" applyNumberFormat="1" applyFont="1" applyAlignment="1">
      <alignment horizontal="center"/>
    </xf>
    <xf numFmtId="49" fontId="8" fillId="0" borderId="0" xfId="0" applyNumberFormat="1" applyFont="1" applyFill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center"/>
      <protection/>
    </xf>
    <xf numFmtId="0" fontId="8" fillId="0" borderId="0" xfId="0" applyFont="1" applyAlignment="1">
      <alignment vertical="center" wrapText="1"/>
    </xf>
    <xf numFmtId="49" fontId="7" fillId="0" borderId="0" xfId="0" applyNumberFormat="1" applyFont="1" applyFill="1" applyAlignment="1" applyProtection="1">
      <alignment horizontal="left"/>
      <protection/>
    </xf>
    <xf numFmtId="0" fontId="10" fillId="0" borderId="0" xfId="0" applyNumberFormat="1" applyFont="1" applyFill="1" applyAlignment="1" applyProtection="1">
      <alignment vertical="center" wrapText="1"/>
      <protection/>
    </xf>
    <xf numFmtId="175" fontId="5" fillId="0" borderId="0" xfId="0" applyNumberFormat="1" applyFont="1" applyFill="1" applyAlignment="1" applyProtection="1">
      <alignment horizontal="right"/>
      <protection/>
    </xf>
    <xf numFmtId="0" fontId="17" fillId="0" borderId="0" xfId="0" applyNumberFormat="1" applyFont="1" applyFill="1" applyAlignment="1" applyProtection="1">
      <alignment/>
      <protection/>
    </xf>
    <xf numFmtId="0" fontId="17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 applyProtection="1">
      <alignment horizontal="left"/>
      <protection/>
    </xf>
    <xf numFmtId="0" fontId="18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 applyProtection="1">
      <alignment/>
      <protection/>
    </xf>
    <xf numFmtId="0" fontId="18" fillId="0" borderId="0" xfId="0" applyNumberFormat="1" applyFont="1" applyFill="1" applyAlignment="1" applyProtection="1">
      <alignment horizontal="center"/>
      <protection/>
    </xf>
    <xf numFmtId="0" fontId="16" fillId="0" borderId="0" xfId="0" applyNumberFormat="1" applyFont="1" applyFill="1" applyAlignment="1" applyProtection="1">
      <alignment horizontal="left"/>
      <protection/>
    </xf>
    <xf numFmtId="49" fontId="7" fillId="0" borderId="0" xfId="0" applyNumberFormat="1" applyFont="1" applyFill="1" applyAlignment="1" applyProtection="1">
      <alignment/>
      <protection/>
    </xf>
    <xf numFmtId="175" fontId="5" fillId="0" borderId="12" xfId="0" applyNumberFormat="1" applyFont="1" applyFill="1" applyBorder="1" applyAlignment="1" applyProtection="1">
      <alignment horizontal="right"/>
      <protection/>
    </xf>
    <xf numFmtId="49" fontId="12" fillId="0" borderId="12" xfId="0" applyNumberFormat="1" applyFont="1" applyFill="1" applyBorder="1" applyAlignment="1" applyProtection="1">
      <alignment horizontal="center"/>
      <protection/>
    </xf>
    <xf numFmtId="49" fontId="7" fillId="0" borderId="12" xfId="0" applyNumberFormat="1" applyFont="1" applyFill="1" applyBorder="1" applyAlignment="1" applyProtection="1">
      <alignment horizontal="center"/>
      <protection/>
    </xf>
    <xf numFmtId="49" fontId="8" fillId="0" borderId="12" xfId="0" applyNumberFormat="1" applyFont="1" applyFill="1" applyBorder="1" applyAlignment="1" applyProtection="1">
      <alignment horizontal="center"/>
      <protection/>
    </xf>
    <xf numFmtId="49" fontId="7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175" fontId="5" fillId="0" borderId="0" xfId="0" applyNumberFormat="1" applyFont="1" applyFill="1" applyBorder="1" applyAlignment="1" applyProtection="1">
      <alignment horizontal="right"/>
      <protection/>
    </xf>
    <xf numFmtId="49" fontId="12" fillId="0" borderId="12" xfId="0" applyNumberFormat="1" applyFont="1" applyBorder="1" applyAlignment="1">
      <alignment horizontal="center"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9" fontId="8" fillId="0" borderId="12" xfId="0" applyNumberFormat="1" applyFont="1" applyFill="1" applyBorder="1" applyAlignment="1" applyProtection="1">
      <alignment horizontal="center" vertical="center"/>
      <protection/>
    </xf>
    <xf numFmtId="3" fontId="5" fillId="0" borderId="12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Border="1" applyAlignment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49" fontId="12" fillId="0" borderId="14" xfId="0" applyNumberFormat="1" applyFont="1" applyBorder="1" applyAlignment="1">
      <alignment horizontal="center"/>
    </xf>
    <xf numFmtId="175" fontId="5" fillId="0" borderId="13" xfId="0" applyNumberFormat="1" applyFont="1" applyBorder="1" applyAlignment="1">
      <alignment horizontal="right"/>
    </xf>
    <xf numFmtId="175" fontId="5" fillId="0" borderId="12" xfId="0" applyNumberFormat="1" applyFont="1" applyFill="1" applyBorder="1" applyAlignment="1" applyProtection="1">
      <alignment horizontal="right"/>
      <protection/>
    </xf>
    <xf numFmtId="175" fontId="10" fillId="0" borderId="13" xfId="0" applyNumberFormat="1" applyFont="1" applyBorder="1" applyAlignment="1">
      <alignment horizontal="right"/>
    </xf>
    <xf numFmtId="175" fontId="10" fillId="0" borderId="12" xfId="0" applyNumberFormat="1" applyFont="1" applyFill="1" applyBorder="1" applyAlignment="1" applyProtection="1">
      <alignment horizontal="right"/>
      <protection/>
    </xf>
    <xf numFmtId="175" fontId="6" fillId="0" borderId="13" xfId="0" applyNumberFormat="1" applyFont="1" applyBorder="1" applyAlignment="1">
      <alignment horizontal="right"/>
    </xf>
    <xf numFmtId="175" fontId="6" fillId="0" borderId="12" xfId="0" applyNumberFormat="1" applyFont="1" applyFill="1" applyBorder="1" applyAlignment="1" applyProtection="1">
      <alignment horizontal="right"/>
      <protection/>
    </xf>
    <xf numFmtId="49" fontId="12" fillId="0" borderId="14" xfId="0" applyNumberFormat="1" applyFont="1" applyFill="1" applyBorder="1" applyAlignment="1" applyProtection="1">
      <alignment horizontal="center"/>
      <protection/>
    </xf>
    <xf numFmtId="49" fontId="12" fillId="0" borderId="13" xfId="0" applyNumberFormat="1" applyFont="1" applyFill="1" applyBorder="1" applyAlignment="1" applyProtection="1">
      <alignment horizontal="center"/>
      <protection/>
    </xf>
    <xf numFmtId="49" fontId="8" fillId="0" borderId="13" xfId="0" applyNumberFormat="1" applyFont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49" fontId="10" fillId="0" borderId="0" xfId="0" applyNumberFormat="1" applyFont="1" applyFill="1" applyBorder="1" applyAlignment="1" applyProtection="1">
      <alignment horizontal="center"/>
      <protection/>
    </xf>
    <xf numFmtId="175" fontId="6" fillId="0" borderId="0" xfId="0" applyNumberFormat="1" applyFont="1" applyFill="1" applyBorder="1" applyAlignment="1" applyProtection="1">
      <alignment horizontal="center"/>
      <protection/>
    </xf>
    <xf numFmtId="49" fontId="19" fillId="0" borderId="12" xfId="0" applyNumberFormat="1" applyFont="1" applyFill="1" applyBorder="1" applyAlignment="1" applyProtection="1">
      <alignment horizontal="center"/>
      <protection/>
    </xf>
    <xf numFmtId="175" fontId="6" fillId="0" borderId="12" xfId="0" applyNumberFormat="1" applyFont="1" applyFill="1" applyBorder="1" applyAlignment="1" applyProtection="1">
      <alignment horizontal="center"/>
      <protection/>
    </xf>
    <xf numFmtId="175" fontId="10" fillId="0" borderId="15" xfId="0" applyNumberFormat="1" applyFont="1" applyBorder="1" applyAlignment="1">
      <alignment horizontal="right"/>
    </xf>
    <xf numFmtId="175" fontId="6" fillId="0" borderId="16" xfId="0" applyNumberFormat="1" applyFont="1" applyFill="1" applyBorder="1" applyAlignment="1" applyProtection="1">
      <alignment horizontal="center"/>
      <protection/>
    </xf>
    <xf numFmtId="175" fontId="6" fillId="0" borderId="17" xfId="0" applyNumberFormat="1" applyFont="1" applyFill="1" applyBorder="1" applyAlignment="1" applyProtection="1">
      <alignment horizontal="center"/>
      <protection/>
    </xf>
    <xf numFmtId="175" fontId="6" fillId="0" borderId="0" xfId="0" applyNumberFormat="1" applyFont="1" applyFill="1" applyAlignment="1" applyProtection="1">
      <alignment horizontal="center"/>
      <protection/>
    </xf>
    <xf numFmtId="175" fontId="10" fillId="0" borderId="0" xfId="0" applyNumberFormat="1" applyFont="1" applyFill="1" applyAlignment="1" applyProtection="1">
      <alignment horizontal="right"/>
      <protection/>
    </xf>
    <xf numFmtId="1" fontId="6" fillId="0" borderId="18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Alignment="1" applyProtection="1">
      <alignment horizontal="right"/>
      <protection/>
    </xf>
    <xf numFmtId="0" fontId="0" fillId="0" borderId="0" xfId="0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49" fontId="20" fillId="0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7" fillId="0" borderId="1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23" fillId="0" borderId="19" xfId="0" applyNumberFormat="1" applyFont="1" applyFill="1" applyBorder="1" applyAlignment="1" applyProtection="1">
      <alignment horizontal="center"/>
      <protection/>
    </xf>
    <xf numFmtId="49" fontId="23" fillId="0" borderId="19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Alignment="1" applyProtection="1">
      <alignment horizontal="left" vertical="top"/>
      <protection/>
    </xf>
    <xf numFmtId="0" fontId="5" fillId="0" borderId="0" xfId="0" applyNumberFormat="1" applyFont="1" applyFill="1" applyAlignment="1" applyProtection="1">
      <alignment horizontal="left" vertical="top"/>
      <protection/>
    </xf>
    <xf numFmtId="0" fontId="21" fillId="0" borderId="0" xfId="0" applyNumberFormat="1" applyFont="1" applyFill="1" applyAlignment="1" applyProtection="1">
      <alignment horizontal="left" vertical="top"/>
      <protection/>
    </xf>
    <xf numFmtId="0" fontId="8" fillId="0" borderId="0" xfId="0" applyNumberFormat="1" applyFont="1" applyFill="1" applyAlignment="1" applyProtection="1">
      <alignment horizontal="left" vertical="top"/>
      <protection/>
    </xf>
    <xf numFmtId="49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Alignment="1">
      <alignment horizontal="left" vertical="top"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13" fillId="0" borderId="0" xfId="0" applyNumberFormat="1" applyFont="1" applyFill="1" applyAlignment="1" applyProtection="1">
      <alignment horizontal="left"/>
      <protection/>
    </xf>
    <xf numFmtId="175" fontId="5" fillId="0" borderId="13" xfId="0" applyNumberFormat="1" applyFont="1" applyBorder="1" applyAlignment="1">
      <alignment horizontal="right"/>
    </xf>
    <xf numFmtId="0" fontId="27" fillId="0" borderId="0" xfId="0" applyFont="1" applyAlignment="1">
      <alignment/>
    </xf>
    <xf numFmtId="0" fontId="5" fillId="0" borderId="19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left" vertical="top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0" fontId="5" fillId="0" borderId="19" xfId="0" applyFont="1" applyBorder="1" applyAlignment="1">
      <alignment horizontal="center"/>
    </xf>
    <xf numFmtId="0" fontId="8" fillId="0" borderId="19" xfId="0" applyFont="1" applyFill="1" applyBorder="1" applyAlignment="1" applyProtection="1">
      <alignment horizontal="center"/>
      <protection/>
    </xf>
    <xf numFmtId="49" fontId="8" fillId="0" borderId="19" xfId="0" applyNumberFormat="1" applyFont="1" applyFill="1" applyBorder="1" applyAlignment="1" applyProtection="1">
      <alignment horizontal="center"/>
      <protection/>
    </xf>
    <xf numFmtId="175" fontId="5" fillId="0" borderId="19" xfId="0" applyNumberFormat="1" applyFont="1" applyBorder="1" applyAlignment="1">
      <alignment horizontal="right"/>
    </xf>
    <xf numFmtId="175" fontId="5" fillId="0" borderId="19" xfId="0" applyNumberFormat="1" applyFont="1" applyFill="1" applyBorder="1" applyAlignment="1" applyProtection="1">
      <alignment horizontal="right"/>
      <protection/>
    </xf>
    <xf numFmtId="175" fontId="5" fillId="0" borderId="19" xfId="0" applyNumberFormat="1" applyFont="1" applyBorder="1" applyAlignment="1">
      <alignment horizontal="right"/>
    </xf>
    <xf numFmtId="49" fontId="8" fillId="0" borderId="19" xfId="0" applyNumberFormat="1" applyFont="1" applyFill="1" applyBorder="1" applyAlignment="1" applyProtection="1">
      <alignment horizontal="center"/>
      <protection/>
    </xf>
    <xf numFmtId="175" fontId="10" fillId="0" borderId="19" xfId="0" applyNumberFormat="1" applyFont="1" applyBorder="1" applyAlignment="1">
      <alignment horizontal="right"/>
    </xf>
    <xf numFmtId="49" fontId="8" fillId="0" borderId="19" xfId="0" applyNumberFormat="1" applyFont="1" applyFill="1" applyBorder="1" applyAlignment="1" applyProtection="1">
      <alignment horizontal="center"/>
      <protection/>
    </xf>
    <xf numFmtId="175" fontId="6" fillId="0" borderId="19" xfId="0" applyNumberFormat="1" applyFont="1" applyBorder="1" applyAlignment="1">
      <alignment horizontal="right"/>
    </xf>
    <xf numFmtId="49" fontId="12" fillId="0" borderId="19" xfId="0" applyNumberFormat="1" applyFont="1" applyFill="1" applyBorder="1" applyAlignment="1" applyProtection="1">
      <alignment horizontal="center"/>
      <protection/>
    </xf>
    <xf numFmtId="49" fontId="7" fillId="0" borderId="19" xfId="0" applyNumberFormat="1" applyFont="1" applyBorder="1" applyAlignment="1">
      <alignment horizontal="center"/>
    </xf>
    <xf numFmtId="49" fontId="7" fillId="0" borderId="19" xfId="0" applyNumberFormat="1" applyFont="1" applyFill="1" applyBorder="1" applyAlignment="1" applyProtection="1">
      <alignment horizontal="center"/>
      <protection/>
    </xf>
    <xf numFmtId="49" fontId="12" fillId="0" borderId="19" xfId="0" applyNumberFormat="1" applyFont="1" applyBorder="1" applyAlignment="1">
      <alignment horizontal="center"/>
    </xf>
    <xf numFmtId="175" fontId="6" fillId="0" borderId="19" xfId="0" applyNumberFormat="1" applyFont="1" applyFill="1" applyBorder="1" applyAlignment="1" applyProtection="1">
      <alignment horizontal="right"/>
      <protection/>
    </xf>
    <xf numFmtId="175" fontId="10" fillId="0" borderId="19" xfId="0" applyNumberFormat="1" applyFont="1" applyFill="1" applyBorder="1" applyAlignment="1" applyProtection="1">
      <alignment horizontal="right"/>
      <protection/>
    </xf>
    <xf numFmtId="0" fontId="5" fillId="0" borderId="16" xfId="0" applyFont="1" applyBorder="1" applyAlignment="1">
      <alignment horizontal="center" vertical="center"/>
    </xf>
    <xf numFmtId="175" fontId="10" fillId="0" borderId="20" xfId="0" applyNumberFormat="1" applyFont="1" applyBorder="1" applyAlignment="1">
      <alignment horizontal="right"/>
    </xf>
    <xf numFmtId="175" fontId="6" fillId="0" borderId="20" xfId="0" applyNumberFormat="1" applyFont="1" applyBorder="1" applyAlignment="1">
      <alignment horizontal="right"/>
    </xf>
    <xf numFmtId="175" fontId="5" fillId="0" borderId="20" xfId="0" applyNumberFormat="1" applyFont="1" applyBorder="1" applyAlignment="1">
      <alignment horizontal="right"/>
    </xf>
    <xf numFmtId="175" fontId="5" fillId="0" borderId="20" xfId="0" applyNumberFormat="1" applyFont="1" applyBorder="1" applyAlignment="1">
      <alignment horizontal="right"/>
    </xf>
    <xf numFmtId="175" fontId="6" fillId="0" borderId="21" xfId="0" applyNumberFormat="1" applyFont="1" applyFill="1" applyBorder="1" applyAlignment="1" applyProtection="1">
      <alignment horizontal="center"/>
      <protection/>
    </xf>
    <xf numFmtId="175" fontId="6" fillId="0" borderId="20" xfId="0" applyNumberFormat="1" applyFont="1" applyBorder="1" applyAlignment="1">
      <alignment horizontal="right"/>
    </xf>
    <xf numFmtId="0" fontId="23" fillId="0" borderId="0" xfId="0" applyNumberFormat="1" applyFont="1" applyFill="1" applyBorder="1" applyAlignment="1" applyProtection="1">
      <alignment horizontal="center"/>
      <protection/>
    </xf>
    <xf numFmtId="49" fontId="23" fillId="0" borderId="0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175" fontId="6" fillId="0" borderId="13" xfId="0" applyNumberFormat="1" applyFont="1" applyBorder="1" applyAlignment="1">
      <alignment horizontal="right"/>
    </xf>
    <xf numFmtId="175" fontId="6" fillId="0" borderId="12" xfId="0" applyNumberFormat="1" applyFont="1" applyFill="1" applyBorder="1" applyAlignment="1" applyProtection="1">
      <alignment horizontal="right"/>
      <protection/>
    </xf>
    <xf numFmtId="175" fontId="6" fillId="0" borderId="13" xfId="0" applyNumberFormat="1" applyFont="1" applyFill="1" applyBorder="1" applyAlignment="1" applyProtection="1">
      <alignment horizontal="right"/>
      <protection/>
    </xf>
    <xf numFmtId="175" fontId="10" fillId="0" borderId="19" xfId="0" applyNumberFormat="1" applyFont="1" applyBorder="1" applyAlignment="1">
      <alignment horizontal="right"/>
    </xf>
    <xf numFmtId="49" fontId="8" fillId="0" borderId="12" xfId="0" applyNumberFormat="1" applyFont="1" applyFill="1" applyBorder="1" applyAlignment="1" applyProtection="1">
      <alignment vertical="center" wrapText="1"/>
      <protection/>
    </xf>
    <xf numFmtId="49" fontId="10" fillId="0" borderId="16" xfId="0" applyNumberFormat="1" applyFont="1" applyFill="1" applyBorder="1" applyAlignment="1" applyProtection="1">
      <alignment horizontal="left" vertical="center" wrapText="1"/>
      <protection/>
    </xf>
    <xf numFmtId="49" fontId="10" fillId="0" borderId="22" xfId="0" applyNumberFormat="1" applyFont="1" applyFill="1" applyBorder="1" applyAlignment="1" applyProtection="1">
      <alignment horizontal="left" vertical="center" wrapText="1"/>
      <protection/>
    </xf>
    <xf numFmtId="49" fontId="10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>
      <alignment horizontal="left" vertical="center" wrapText="1"/>
    </xf>
    <xf numFmtId="0" fontId="10" fillId="0" borderId="16" xfId="0" applyNumberFormat="1" applyFont="1" applyFill="1" applyBorder="1" applyAlignment="1" applyProtection="1">
      <alignment horizontal="left" vertical="center" wrapText="1"/>
      <protection/>
    </xf>
    <xf numFmtId="0" fontId="10" fillId="0" borderId="22" xfId="0" applyNumberFormat="1" applyFont="1" applyFill="1" applyBorder="1" applyAlignment="1" applyProtection="1">
      <alignment horizontal="left" vertical="center" wrapText="1"/>
      <protection/>
    </xf>
    <xf numFmtId="0" fontId="10" fillId="0" borderId="17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Font="1" applyBorder="1" applyAlignment="1">
      <alignment horizontal="left" vertical="center" wrapText="1"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Font="1" applyBorder="1" applyAlignment="1">
      <alignment horizontal="left" wrapText="1"/>
    </xf>
    <xf numFmtId="0" fontId="10" fillId="0" borderId="19" xfId="0" applyFont="1" applyBorder="1" applyAlignment="1">
      <alignment horizontal="left" vertical="center" wrapText="1"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49" fontId="8" fillId="0" borderId="19" xfId="0" applyNumberFormat="1" applyFont="1" applyFill="1" applyBorder="1" applyAlignment="1" applyProtection="1">
      <alignment horizontal="left" vertical="center" wrapText="1"/>
      <protection/>
    </xf>
    <xf numFmtId="0" fontId="17" fillId="0" borderId="23" xfId="0" applyNumberFormat="1" applyFont="1" applyFill="1" applyBorder="1" applyAlignment="1" applyProtection="1">
      <alignment horizontal="left"/>
      <protection/>
    </xf>
    <xf numFmtId="0" fontId="17" fillId="0" borderId="23" xfId="0" applyNumberFormat="1" applyFont="1" applyFill="1" applyBorder="1" applyAlignment="1" applyProtection="1">
      <alignment horizontal="left" vertical="top"/>
      <protection/>
    </xf>
    <xf numFmtId="49" fontId="5" fillId="0" borderId="11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left" vertical="justify" wrapText="1"/>
      <protection/>
    </xf>
    <xf numFmtId="0" fontId="0" fillId="0" borderId="0" xfId="0" applyNumberFormat="1" applyFont="1" applyFill="1" applyAlignment="1" applyProtection="1">
      <alignment horizontal="left" vertical="justify" wrapText="1"/>
      <protection/>
    </xf>
    <xf numFmtId="0" fontId="10" fillId="0" borderId="0" xfId="0" applyNumberFormat="1" applyFont="1" applyFill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14" fillId="0" borderId="0" xfId="0" applyNumberFormat="1" applyFont="1" applyFill="1" applyAlignment="1" applyProtection="1">
      <alignment horizontal="center"/>
      <protection/>
    </xf>
    <xf numFmtId="0" fontId="14" fillId="0" borderId="0" xfId="0" applyNumberFormat="1" applyFont="1" applyFill="1" applyAlignment="1" applyProtection="1">
      <alignment horizontal="right"/>
      <protection/>
    </xf>
    <xf numFmtId="0" fontId="17" fillId="0" borderId="0" xfId="0" applyNumberFormat="1" applyFont="1" applyFill="1" applyAlignment="1" applyProtection="1">
      <alignment horizontal="left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12" xfId="0" applyNumberFormat="1" applyFont="1" applyFill="1" applyBorder="1" applyAlignment="1" applyProtection="1">
      <alignment horizontal="left" wrapText="1"/>
      <protection/>
    </xf>
    <xf numFmtId="0" fontId="8" fillId="0" borderId="12" xfId="0" applyFont="1" applyBorder="1" applyAlignment="1">
      <alignment vertical="center" wrapText="1"/>
    </xf>
    <xf numFmtId="0" fontId="6" fillId="0" borderId="16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8" fillId="0" borderId="16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6" fillId="0" borderId="12" xfId="0" applyFont="1" applyBorder="1" applyAlignment="1">
      <alignment horizontal="left" wrapText="1"/>
    </xf>
    <xf numFmtId="0" fontId="8" fillId="0" borderId="17" xfId="0" applyFont="1" applyBorder="1" applyAlignment="1">
      <alignment horizontal="left" vertical="center"/>
    </xf>
    <xf numFmtId="0" fontId="10" fillId="0" borderId="16" xfId="0" applyNumberFormat="1" applyFont="1" applyFill="1" applyBorder="1" applyAlignment="1" applyProtection="1">
      <alignment horizontal="left" wrapText="1"/>
      <protection/>
    </xf>
    <xf numFmtId="0" fontId="10" fillId="0" borderId="22" xfId="0" applyNumberFormat="1" applyFont="1" applyFill="1" applyBorder="1" applyAlignment="1" applyProtection="1">
      <alignment horizontal="left" wrapText="1"/>
      <protection/>
    </xf>
    <xf numFmtId="0" fontId="10" fillId="0" borderId="17" xfId="0" applyNumberFormat="1" applyFont="1" applyFill="1" applyBorder="1" applyAlignment="1" applyProtection="1">
      <alignment horizontal="left" wrapText="1"/>
      <protection/>
    </xf>
    <xf numFmtId="49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8" fillId="0" borderId="0" xfId="0" applyNumberFormat="1" applyFont="1" applyFill="1" applyAlignment="1" applyProtection="1">
      <alignment horizontal="left" wrapText="1"/>
      <protection/>
    </xf>
    <xf numFmtId="0" fontId="8" fillId="0" borderId="12" xfId="0" applyFont="1" applyBorder="1" applyAlignment="1">
      <alignment vertical="center" wrapText="1"/>
    </xf>
    <xf numFmtId="0" fontId="8" fillId="0" borderId="12" xfId="0" applyFont="1" applyBorder="1" applyAlignment="1">
      <alignment horizont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0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horizontal="left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/>
    </xf>
    <xf numFmtId="0" fontId="17" fillId="0" borderId="10" xfId="0" applyNumberFormat="1" applyFont="1" applyFill="1" applyBorder="1" applyAlignment="1" applyProtection="1">
      <alignment horizontal="left"/>
      <protection/>
    </xf>
    <xf numFmtId="49" fontId="17" fillId="0" borderId="23" xfId="0" applyNumberFormat="1" applyFont="1" applyFill="1" applyBorder="1" applyAlignment="1" applyProtection="1">
      <alignment horizontal="left"/>
      <protection/>
    </xf>
    <xf numFmtId="49" fontId="17" fillId="0" borderId="10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Alignment="1" applyProtection="1">
      <alignment horizontal="left"/>
      <protection/>
    </xf>
    <xf numFmtId="0" fontId="15" fillId="0" borderId="0" xfId="0" applyNumberFormat="1" applyFont="1" applyFill="1" applyAlignment="1" applyProtection="1">
      <alignment/>
      <protection/>
    </xf>
    <xf numFmtId="0" fontId="8" fillId="0" borderId="19" xfId="0" applyNumberFormat="1" applyFont="1" applyFill="1" applyBorder="1" applyAlignment="1" applyProtection="1">
      <alignment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wrapText="1"/>
    </xf>
    <xf numFmtId="0" fontId="0" fillId="0" borderId="19" xfId="0" applyFont="1" applyBorder="1" applyAlignment="1">
      <alignment/>
    </xf>
    <xf numFmtId="0" fontId="15" fillId="0" borderId="0" xfId="0" applyNumberFormat="1" applyFont="1" applyFill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24"/>
  <sheetViews>
    <sheetView tabSelected="1" zoomScale="75" zoomScaleNormal="75" zoomScalePageLayoutView="0" workbookViewId="0" topLeftCell="A6">
      <selection activeCell="C11" sqref="C11:O11"/>
    </sheetView>
  </sheetViews>
  <sheetFormatPr defaultColWidth="9.00390625" defaultRowHeight="12.75"/>
  <cols>
    <col min="1" max="1" width="1.12109375" style="0" customWidth="1"/>
    <col min="2" max="2" width="12.625" style="0" customWidth="1"/>
    <col min="3" max="3" width="6.75390625" style="0" customWidth="1"/>
    <col min="4" max="4" width="8.75390625" style="0" customWidth="1"/>
    <col min="5" max="5" width="11.75390625" style="0" customWidth="1"/>
    <col min="6" max="6" width="28.625" style="0" customWidth="1"/>
    <col min="7" max="7" width="9.75390625" style="0" customWidth="1"/>
    <col min="8" max="8" width="6.375" style="0" customWidth="1"/>
    <col min="9" max="12" width="16.25390625" style="0" customWidth="1"/>
    <col min="13" max="13" width="16.00390625" style="0" customWidth="1"/>
    <col min="14" max="14" width="15.875" style="0" customWidth="1"/>
    <col min="15" max="16" width="16.875" style="0" customWidth="1"/>
    <col min="17" max="17" width="17.00390625" style="0" customWidth="1"/>
    <col min="18" max="18" width="16.25390625" style="0" customWidth="1"/>
    <col min="19" max="19" width="15.375" style="0" customWidth="1"/>
  </cols>
  <sheetData>
    <row r="1" ht="9" customHeight="1"/>
    <row r="2" spans="7:18" ht="14.25">
      <c r="G2" s="1"/>
      <c r="H2" s="1"/>
      <c r="I2" s="1"/>
      <c r="K2" s="13"/>
      <c r="L2" s="13"/>
      <c r="N2" s="55" t="s">
        <v>187</v>
      </c>
      <c r="O2" s="186" t="s">
        <v>206</v>
      </c>
      <c r="P2" s="186"/>
      <c r="Q2" s="186"/>
      <c r="R2" s="186"/>
    </row>
    <row r="3" spans="7:18" ht="13.5" customHeight="1">
      <c r="G3" s="1"/>
      <c r="H3" s="1"/>
      <c r="I3" s="1"/>
      <c r="K3" s="12"/>
      <c r="L3" s="12"/>
      <c r="M3" s="30"/>
      <c r="N3" s="54"/>
      <c r="O3" s="187" t="s">
        <v>224</v>
      </c>
      <c r="P3" s="187"/>
      <c r="Q3" s="188"/>
      <c r="R3" s="188"/>
    </row>
    <row r="4" spans="2:18" ht="15" customHeight="1">
      <c r="B4" s="9"/>
      <c r="C4" s="4"/>
      <c r="D4" s="4"/>
      <c r="E4" s="193"/>
      <c r="F4" s="193"/>
      <c r="G4" s="193"/>
      <c r="H4" s="193"/>
      <c r="I4" s="193"/>
      <c r="J4" s="193"/>
      <c r="K4" s="193"/>
      <c r="L4" s="20"/>
      <c r="M4" s="8"/>
      <c r="O4" s="191" t="s">
        <v>73</v>
      </c>
      <c r="P4" s="191"/>
      <c r="Q4" s="192"/>
      <c r="R4" s="192"/>
    </row>
    <row r="5" spans="2:18" ht="12.75" customHeight="1">
      <c r="B5" s="9"/>
      <c r="C5" s="4"/>
      <c r="D5" s="4"/>
      <c r="E5" s="193"/>
      <c r="F5" s="193"/>
      <c r="G5" s="193"/>
      <c r="H5" s="193"/>
      <c r="I5" s="193"/>
      <c r="J5" s="193"/>
      <c r="K5" s="193"/>
      <c r="L5" s="20"/>
      <c r="M5" s="8"/>
      <c r="O5" s="191" t="s">
        <v>221</v>
      </c>
      <c r="P5" s="191"/>
      <c r="Q5" s="192"/>
      <c r="R5" s="192"/>
    </row>
    <row r="6" spans="2:18" ht="14.25" customHeight="1">
      <c r="B6" s="9"/>
      <c r="C6" s="4"/>
      <c r="D6" s="4"/>
      <c r="E6" s="20"/>
      <c r="F6" s="20"/>
      <c r="G6" s="20"/>
      <c r="H6" s="20"/>
      <c r="I6" s="20"/>
      <c r="J6" s="20"/>
      <c r="K6" s="20"/>
      <c r="L6" s="20"/>
      <c r="M6" s="8"/>
      <c r="N6" s="134"/>
      <c r="O6" s="117"/>
      <c r="P6" s="117"/>
      <c r="Q6" s="118"/>
      <c r="R6" s="118"/>
    </row>
    <row r="7" spans="2:18" ht="20.25">
      <c r="B7" s="31"/>
      <c r="C7" s="194" t="s">
        <v>121</v>
      </c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31"/>
      <c r="P7" s="31"/>
      <c r="R7" s="40"/>
    </row>
    <row r="8" spans="2:18" ht="18.75" customHeight="1">
      <c r="B8" s="31"/>
      <c r="C8" s="195" t="s">
        <v>102</v>
      </c>
      <c r="D8" s="195"/>
      <c r="E8" s="195"/>
      <c r="F8" s="195"/>
      <c r="G8" s="195"/>
      <c r="H8" s="195"/>
      <c r="I8" s="195"/>
      <c r="J8" s="195"/>
      <c r="K8" s="195"/>
      <c r="L8" s="31" t="s">
        <v>219</v>
      </c>
      <c r="M8" s="132" t="s">
        <v>181</v>
      </c>
      <c r="N8" s="132"/>
      <c r="O8" s="31"/>
      <c r="P8" s="31"/>
      <c r="Q8" s="41"/>
      <c r="R8" s="43"/>
    </row>
    <row r="9" spans="7:21" ht="18.75" customHeight="1">
      <c r="G9" s="42"/>
      <c r="H9" s="113" t="s">
        <v>170</v>
      </c>
      <c r="I9" s="116" t="s">
        <v>252</v>
      </c>
      <c r="J9" s="60"/>
      <c r="K9" s="24"/>
      <c r="L9" s="24"/>
      <c r="M9" s="5"/>
      <c r="Q9" s="67"/>
      <c r="R9" s="65"/>
      <c r="T9" s="2"/>
      <c r="U9" s="2"/>
    </row>
    <row r="10" spans="7:21" ht="13.5" customHeight="1">
      <c r="G10" s="1"/>
      <c r="H10" s="1"/>
      <c r="I10" s="1"/>
      <c r="K10" s="16"/>
      <c r="L10" s="16"/>
      <c r="M10" s="226" t="s">
        <v>52</v>
      </c>
      <c r="N10" s="226"/>
      <c r="P10" s="65"/>
      <c r="Q10" s="68" t="s">
        <v>200</v>
      </c>
      <c r="R10" s="68"/>
      <c r="T10" s="2"/>
      <c r="U10" s="2"/>
    </row>
    <row r="11" spans="2:21" ht="18.75" customHeight="1">
      <c r="B11" s="63" t="s">
        <v>175</v>
      </c>
      <c r="C11" s="196" t="s">
        <v>4</v>
      </c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69" t="s">
        <v>87</v>
      </c>
      <c r="Q11" s="122" t="s">
        <v>76</v>
      </c>
      <c r="R11" s="161"/>
      <c r="T11" s="2"/>
      <c r="U11" s="38"/>
    </row>
    <row r="12" spans="2:21" ht="18.75" customHeight="1">
      <c r="B12" s="63" t="s">
        <v>119</v>
      </c>
      <c r="C12" s="183" t="s">
        <v>135</v>
      </c>
      <c r="D12" s="183"/>
      <c r="E12" s="183"/>
      <c r="F12" s="183"/>
      <c r="G12" s="229"/>
      <c r="H12" s="229"/>
      <c r="I12" s="229"/>
      <c r="J12" s="229"/>
      <c r="K12" s="229"/>
      <c r="L12" s="229"/>
      <c r="M12" s="229"/>
      <c r="N12" s="229"/>
      <c r="O12" s="229"/>
      <c r="P12" s="69" t="s">
        <v>172</v>
      </c>
      <c r="Q12" s="122" t="s">
        <v>27</v>
      </c>
      <c r="R12" s="161"/>
      <c r="T12" s="26"/>
      <c r="U12" s="34"/>
    </row>
    <row r="13" spans="2:21" ht="18.75" customHeight="1">
      <c r="B13" s="63" t="s">
        <v>125</v>
      </c>
      <c r="C13" s="20"/>
      <c r="D13" s="20"/>
      <c r="E13" s="20"/>
      <c r="F13" s="20"/>
      <c r="G13" s="230" t="s">
        <v>186</v>
      </c>
      <c r="H13" s="230"/>
      <c r="I13" s="230"/>
      <c r="J13" s="231"/>
      <c r="K13" s="231"/>
      <c r="L13" s="231"/>
      <c r="M13" s="231"/>
      <c r="N13" s="231"/>
      <c r="O13" s="231"/>
      <c r="P13" s="69" t="s">
        <v>3</v>
      </c>
      <c r="Q13" s="123" t="s">
        <v>214</v>
      </c>
      <c r="R13" s="162"/>
      <c r="T13" s="26"/>
      <c r="U13" s="34"/>
    </row>
    <row r="14" spans="2:21" ht="18.75" customHeight="1">
      <c r="B14" s="64" t="s">
        <v>160</v>
      </c>
      <c r="C14" s="22"/>
      <c r="D14" s="22"/>
      <c r="E14" s="22"/>
      <c r="F14" s="22"/>
      <c r="G14" s="22"/>
      <c r="H14" s="22"/>
      <c r="I14" s="22"/>
      <c r="J14" s="183"/>
      <c r="K14" s="183"/>
      <c r="L14" s="183"/>
      <c r="M14" s="183"/>
      <c r="N14" s="183"/>
      <c r="O14" s="183"/>
      <c r="P14" s="65"/>
      <c r="Q14" s="70"/>
      <c r="R14" s="70"/>
      <c r="T14" s="35"/>
      <c r="U14" s="36"/>
    </row>
    <row r="15" spans="2:21" s="129" customFormat="1" ht="20.25" customHeight="1">
      <c r="B15" s="124" t="s">
        <v>12</v>
      </c>
      <c r="C15" s="125"/>
      <c r="D15" s="125"/>
      <c r="E15" s="125"/>
      <c r="F15" s="125"/>
      <c r="G15" s="125"/>
      <c r="H15" s="125"/>
      <c r="I15" s="126"/>
      <c r="J15" s="184"/>
      <c r="K15" s="184"/>
      <c r="L15" s="184"/>
      <c r="M15" s="184"/>
      <c r="N15" s="184"/>
      <c r="O15" s="184"/>
      <c r="P15" s="136"/>
      <c r="Q15" s="127"/>
      <c r="R15" s="128"/>
      <c r="T15" s="130"/>
      <c r="U15" s="131"/>
    </row>
    <row r="16" spans="2:21" ht="18.75" customHeight="1">
      <c r="B16" s="64" t="s">
        <v>163</v>
      </c>
      <c r="C16" s="22"/>
      <c r="D16" s="22"/>
      <c r="E16" s="22"/>
      <c r="F16" s="22"/>
      <c r="G16" s="22"/>
      <c r="H16" s="64"/>
      <c r="I16" s="119"/>
      <c r="J16" s="183" t="s">
        <v>240</v>
      </c>
      <c r="K16" s="183"/>
      <c r="L16" s="183"/>
      <c r="M16" s="183"/>
      <c r="N16" s="183"/>
      <c r="O16" s="183"/>
      <c r="P16" s="119"/>
      <c r="R16" s="2"/>
      <c r="T16" s="26"/>
      <c r="U16" s="34"/>
    </row>
    <row r="17" spans="2:21" ht="16.5" customHeight="1">
      <c r="B17" s="64" t="s">
        <v>204</v>
      </c>
      <c r="C17" s="22"/>
      <c r="D17" s="22"/>
      <c r="E17" s="22"/>
      <c r="F17" s="22"/>
      <c r="G17" s="22"/>
      <c r="H17" s="3"/>
      <c r="I17" s="3"/>
      <c r="J17" s="120"/>
      <c r="K17" s="120"/>
      <c r="L17" s="120"/>
      <c r="M17" s="120"/>
      <c r="N17" s="120"/>
      <c r="O17" s="120"/>
      <c r="P17" s="121"/>
      <c r="T17" s="26"/>
      <c r="U17" s="37"/>
    </row>
    <row r="18" spans="2:21" ht="18" customHeight="1">
      <c r="B18" s="64" t="s">
        <v>110</v>
      </c>
      <c r="C18" s="22"/>
      <c r="D18" s="22"/>
      <c r="E18" s="22"/>
      <c r="F18" s="22"/>
      <c r="G18" s="22"/>
      <c r="H18" s="3"/>
      <c r="I18" s="3"/>
      <c r="J18" s="121"/>
      <c r="K18" s="121"/>
      <c r="L18" s="121"/>
      <c r="M18" s="121"/>
      <c r="N18" s="121"/>
      <c r="O18" s="121"/>
      <c r="P18" s="121"/>
      <c r="T18" s="26"/>
      <c r="U18" s="37"/>
    </row>
    <row r="19" spans="2:21" ht="15.75" customHeight="1">
      <c r="B19" s="64" t="s">
        <v>115</v>
      </c>
      <c r="C19" s="22"/>
      <c r="D19" s="22"/>
      <c r="E19" s="37"/>
      <c r="F19" s="185" t="s">
        <v>248</v>
      </c>
      <c r="G19" s="185"/>
      <c r="H19" s="185"/>
      <c r="I19" s="185"/>
      <c r="J19" s="185"/>
      <c r="K19" s="185"/>
      <c r="L19" s="185"/>
      <c r="M19" s="185"/>
      <c r="N19" s="185"/>
      <c r="O19" s="185"/>
      <c r="P19" s="137"/>
      <c r="T19" s="26"/>
      <c r="U19" s="37"/>
    </row>
    <row r="20" spans="2:21" ht="18.75" customHeight="1">
      <c r="B20" s="240" t="s">
        <v>253</v>
      </c>
      <c r="C20" s="235"/>
      <c r="D20" s="235"/>
      <c r="E20" s="235"/>
      <c r="F20" s="3"/>
      <c r="G20" s="1"/>
      <c r="H20" s="1"/>
      <c r="I20" s="1"/>
      <c r="M20" s="20"/>
      <c r="T20" s="2"/>
      <c r="U20" s="2"/>
    </row>
    <row r="21" spans="2:21" ht="18.75" customHeight="1">
      <c r="B21" s="234" t="s">
        <v>174</v>
      </c>
      <c r="C21" s="234"/>
      <c r="D21" s="234"/>
      <c r="E21" s="66"/>
      <c r="F21" s="22"/>
      <c r="G21" s="1"/>
      <c r="H21" s="1"/>
      <c r="I21" s="1"/>
      <c r="T21" s="2"/>
      <c r="U21" s="2"/>
    </row>
    <row r="22" spans="2:21" ht="29.25" customHeight="1">
      <c r="B22" s="237" t="s">
        <v>195</v>
      </c>
      <c r="C22" s="238"/>
      <c r="D22" s="238"/>
      <c r="E22" s="238"/>
      <c r="F22" s="238"/>
      <c r="G22" s="227" t="s">
        <v>228</v>
      </c>
      <c r="H22" s="227" t="s">
        <v>225</v>
      </c>
      <c r="I22" s="227" t="s">
        <v>75</v>
      </c>
      <c r="J22" s="227" t="s">
        <v>28</v>
      </c>
      <c r="K22" s="238" t="s">
        <v>243</v>
      </c>
      <c r="L22" s="238"/>
      <c r="M22" s="227" t="s">
        <v>159</v>
      </c>
      <c r="N22" s="227" t="s">
        <v>69</v>
      </c>
      <c r="O22" s="238" t="s">
        <v>165</v>
      </c>
      <c r="P22" s="238"/>
      <c r="Q22" s="227" t="s">
        <v>20</v>
      </c>
      <c r="R22" s="238" t="s">
        <v>247</v>
      </c>
      <c r="S22" s="238"/>
      <c r="T22" s="2"/>
      <c r="U22" s="2"/>
    </row>
    <row r="23" spans="2:21" ht="80.25" customHeight="1">
      <c r="B23" s="238"/>
      <c r="C23" s="238"/>
      <c r="D23" s="238"/>
      <c r="E23" s="238"/>
      <c r="F23" s="238"/>
      <c r="G23" s="228"/>
      <c r="H23" s="228"/>
      <c r="I23" s="228"/>
      <c r="J23" s="239"/>
      <c r="K23" s="163" t="s">
        <v>244</v>
      </c>
      <c r="L23" s="163" t="s">
        <v>245</v>
      </c>
      <c r="M23" s="239"/>
      <c r="N23" s="239"/>
      <c r="O23" s="163" t="s">
        <v>244</v>
      </c>
      <c r="P23" s="163" t="s">
        <v>246</v>
      </c>
      <c r="Q23" s="239"/>
      <c r="R23" s="163" t="s">
        <v>244</v>
      </c>
      <c r="S23" s="163" t="s">
        <v>245</v>
      </c>
      <c r="T23" s="2"/>
      <c r="U23" s="2"/>
    </row>
    <row r="24" spans="2:21" s="6" customFormat="1" ht="15" customHeight="1">
      <c r="B24" s="233">
        <v>1</v>
      </c>
      <c r="C24" s="233"/>
      <c r="D24" s="233"/>
      <c r="E24" s="233"/>
      <c r="F24" s="233"/>
      <c r="G24" s="138">
        <v>2</v>
      </c>
      <c r="H24" s="138">
        <v>3</v>
      </c>
      <c r="I24" s="138">
        <v>4</v>
      </c>
      <c r="J24" s="138">
        <v>5</v>
      </c>
      <c r="K24" s="138">
        <v>6</v>
      </c>
      <c r="L24" s="138">
        <v>7</v>
      </c>
      <c r="M24" s="138">
        <v>8</v>
      </c>
      <c r="N24" s="138">
        <v>9</v>
      </c>
      <c r="O24" s="138">
        <v>10</v>
      </c>
      <c r="P24" s="138">
        <v>11</v>
      </c>
      <c r="Q24" s="138">
        <v>12</v>
      </c>
      <c r="R24" s="138">
        <v>13</v>
      </c>
      <c r="S24" s="138">
        <v>14</v>
      </c>
      <c r="T24" s="39"/>
      <c r="U24" s="39"/>
    </row>
    <row r="25" spans="2:21" ht="24" customHeight="1">
      <c r="B25" s="181" t="s">
        <v>114</v>
      </c>
      <c r="C25" s="181"/>
      <c r="D25" s="181"/>
      <c r="E25" s="181"/>
      <c r="F25" s="181"/>
      <c r="G25" s="139" t="s">
        <v>185</v>
      </c>
      <c r="H25" s="140" t="s">
        <v>15</v>
      </c>
      <c r="I25" s="141">
        <v>1462800</v>
      </c>
      <c r="J25" s="141">
        <f>SUM(J108)</f>
        <v>1462800</v>
      </c>
      <c r="K25" s="141">
        <f aca="true" t="shared" si="0" ref="K25:Q25">SUM(K27+K73)</f>
        <v>0</v>
      </c>
      <c r="L25" s="141">
        <f t="shared" si="0"/>
        <v>0</v>
      </c>
      <c r="M25" s="141">
        <f t="shared" si="0"/>
        <v>0</v>
      </c>
      <c r="N25" s="141">
        <f t="shared" si="0"/>
        <v>1457280</v>
      </c>
      <c r="O25" s="141">
        <f t="shared" si="0"/>
        <v>1457280</v>
      </c>
      <c r="P25" s="141">
        <f t="shared" si="0"/>
        <v>0</v>
      </c>
      <c r="Q25" s="141">
        <f t="shared" si="0"/>
        <v>1457280</v>
      </c>
      <c r="R25" s="141">
        <f>N25-O25</f>
        <v>0</v>
      </c>
      <c r="S25" s="141">
        <f>S73</f>
        <v>0</v>
      </c>
      <c r="T25" s="2"/>
      <c r="U25" s="2"/>
    </row>
    <row r="26" spans="2:21" s="6" customFormat="1" ht="15" customHeight="1">
      <c r="B26" s="225" t="s">
        <v>81</v>
      </c>
      <c r="C26" s="225"/>
      <c r="D26" s="225"/>
      <c r="E26" s="225"/>
      <c r="F26" s="225"/>
      <c r="G26" s="138"/>
      <c r="H26" s="138"/>
      <c r="I26" s="138"/>
      <c r="J26" s="138"/>
      <c r="K26" s="138"/>
      <c r="L26" s="138"/>
      <c r="M26" s="138"/>
      <c r="N26" s="143">
        <v>0</v>
      </c>
      <c r="O26" s="143">
        <v>0</v>
      </c>
      <c r="P26" s="138"/>
      <c r="Q26" s="143">
        <v>0</v>
      </c>
      <c r="R26" s="141">
        <f aca="true" t="shared" si="1" ref="R26:R38">N26-O26</f>
        <v>0</v>
      </c>
      <c r="S26" s="138"/>
      <c r="T26" s="39"/>
      <c r="U26" s="39"/>
    </row>
    <row r="27" spans="2:21" ht="30" customHeight="1">
      <c r="B27" s="232" t="s">
        <v>49</v>
      </c>
      <c r="C27" s="232"/>
      <c r="D27" s="232"/>
      <c r="E27" s="232"/>
      <c r="F27" s="232"/>
      <c r="G27" s="144" t="s">
        <v>72</v>
      </c>
      <c r="H27" s="140" t="s">
        <v>215</v>
      </c>
      <c r="I27" s="142">
        <f>SUM(I33)</f>
        <v>1462800</v>
      </c>
      <c r="J27" s="142">
        <f aca="true" t="shared" si="2" ref="J27:Q27">SUM(J33)</f>
        <v>0</v>
      </c>
      <c r="K27" s="142">
        <f t="shared" si="2"/>
        <v>0</v>
      </c>
      <c r="L27" s="142">
        <f t="shared" si="2"/>
        <v>0</v>
      </c>
      <c r="M27" s="142">
        <f t="shared" si="2"/>
        <v>0</v>
      </c>
      <c r="N27" s="142">
        <f t="shared" si="2"/>
        <v>1457280</v>
      </c>
      <c r="O27" s="142">
        <f t="shared" si="2"/>
        <v>1457280</v>
      </c>
      <c r="P27" s="142">
        <f t="shared" si="2"/>
        <v>0</v>
      </c>
      <c r="Q27" s="142">
        <f t="shared" si="2"/>
        <v>1457280</v>
      </c>
      <c r="R27" s="141">
        <f t="shared" si="1"/>
        <v>0</v>
      </c>
      <c r="S27" s="143">
        <v>0</v>
      </c>
      <c r="T27" s="2"/>
      <c r="U27" s="38"/>
    </row>
    <row r="28" spans="2:21" ht="25.5" customHeight="1">
      <c r="B28" s="182" t="s">
        <v>96</v>
      </c>
      <c r="C28" s="182"/>
      <c r="D28" s="182"/>
      <c r="E28" s="182"/>
      <c r="F28" s="182"/>
      <c r="G28" s="146" t="s">
        <v>100</v>
      </c>
      <c r="H28" s="140" t="s">
        <v>167</v>
      </c>
      <c r="I28" s="143">
        <v>0</v>
      </c>
      <c r="J28" s="143">
        <v>0</v>
      </c>
      <c r="K28" s="143">
        <v>0</v>
      </c>
      <c r="L28" s="143">
        <v>0</v>
      </c>
      <c r="M28" s="143">
        <v>0</v>
      </c>
      <c r="N28" s="147">
        <v>0</v>
      </c>
      <c r="O28" s="147">
        <v>0</v>
      </c>
      <c r="P28" s="143">
        <v>0</v>
      </c>
      <c r="Q28" s="147">
        <v>0</v>
      </c>
      <c r="R28" s="141">
        <f t="shared" si="1"/>
        <v>0</v>
      </c>
      <c r="S28" s="143">
        <v>0</v>
      </c>
      <c r="T28" s="26"/>
      <c r="U28" s="34"/>
    </row>
    <row r="29" spans="2:21" ht="25.5" customHeight="1">
      <c r="B29" s="223" t="s">
        <v>227</v>
      </c>
      <c r="C29" s="223"/>
      <c r="D29" s="223"/>
      <c r="E29" s="223"/>
      <c r="F29" s="223"/>
      <c r="G29" s="148" t="s">
        <v>55</v>
      </c>
      <c r="H29" s="148" t="s">
        <v>2</v>
      </c>
      <c r="I29" s="145">
        <v>0</v>
      </c>
      <c r="J29" s="145">
        <v>0</v>
      </c>
      <c r="K29" s="145">
        <v>0</v>
      </c>
      <c r="L29" s="145">
        <v>0</v>
      </c>
      <c r="M29" s="145">
        <v>0</v>
      </c>
      <c r="N29" s="147">
        <v>0</v>
      </c>
      <c r="O29" s="147">
        <v>0</v>
      </c>
      <c r="P29" s="145">
        <v>0</v>
      </c>
      <c r="Q29" s="147">
        <v>0</v>
      </c>
      <c r="R29" s="141">
        <f t="shared" si="1"/>
        <v>0</v>
      </c>
      <c r="S29" s="145">
        <v>0</v>
      </c>
      <c r="T29" s="35"/>
      <c r="U29" s="36"/>
    </row>
    <row r="30" spans="2:21" ht="25.5" customHeight="1">
      <c r="B30" s="224" t="s">
        <v>64</v>
      </c>
      <c r="C30" s="224"/>
      <c r="D30" s="224"/>
      <c r="E30" s="224"/>
      <c r="F30" s="224"/>
      <c r="G30" s="149" t="s">
        <v>238</v>
      </c>
      <c r="H30" s="150" t="s">
        <v>68</v>
      </c>
      <c r="I30" s="147">
        <v>0</v>
      </c>
      <c r="J30" s="147">
        <v>0</v>
      </c>
      <c r="K30" s="147">
        <v>0</v>
      </c>
      <c r="L30" s="147">
        <v>0</v>
      </c>
      <c r="M30" s="147">
        <v>0</v>
      </c>
      <c r="N30" s="145">
        <v>0</v>
      </c>
      <c r="O30" s="145">
        <v>0</v>
      </c>
      <c r="P30" s="147">
        <v>0</v>
      </c>
      <c r="Q30" s="145">
        <v>0</v>
      </c>
      <c r="R30" s="141">
        <f t="shared" si="1"/>
        <v>0</v>
      </c>
      <c r="S30" s="147">
        <v>0</v>
      </c>
      <c r="T30" s="26"/>
      <c r="U30" s="34"/>
    </row>
    <row r="31" spans="2:21" ht="25.5" customHeight="1">
      <c r="B31" s="224" t="s">
        <v>150</v>
      </c>
      <c r="C31" s="224"/>
      <c r="D31" s="224"/>
      <c r="E31" s="224"/>
      <c r="F31" s="224"/>
      <c r="G31" s="149" t="s">
        <v>180</v>
      </c>
      <c r="H31" s="150" t="s">
        <v>151</v>
      </c>
      <c r="I31" s="147">
        <v>0</v>
      </c>
      <c r="J31" s="147">
        <v>0</v>
      </c>
      <c r="K31" s="147">
        <v>0</v>
      </c>
      <c r="L31" s="147">
        <v>0</v>
      </c>
      <c r="M31" s="147">
        <v>0</v>
      </c>
      <c r="N31" s="143">
        <v>0</v>
      </c>
      <c r="O31" s="143">
        <v>0</v>
      </c>
      <c r="P31" s="147">
        <v>0</v>
      </c>
      <c r="Q31" s="143">
        <v>0</v>
      </c>
      <c r="R31" s="141">
        <f t="shared" si="1"/>
        <v>0</v>
      </c>
      <c r="S31" s="147">
        <v>0</v>
      </c>
      <c r="T31" s="26"/>
      <c r="U31" s="34"/>
    </row>
    <row r="32" spans="2:21" ht="25.5" customHeight="1">
      <c r="B32" s="223" t="s">
        <v>117</v>
      </c>
      <c r="C32" s="223"/>
      <c r="D32" s="223"/>
      <c r="E32" s="223"/>
      <c r="F32" s="223"/>
      <c r="G32" s="148" t="s">
        <v>198</v>
      </c>
      <c r="H32" s="148" t="s">
        <v>229</v>
      </c>
      <c r="I32" s="145">
        <v>0</v>
      </c>
      <c r="J32" s="145">
        <v>0</v>
      </c>
      <c r="K32" s="145">
        <v>0</v>
      </c>
      <c r="L32" s="145">
        <v>0</v>
      </c>
      <c r="M32" s="145">
        <v>0</v>
      </c>
      <c r="N32" s="145">
        <v>0</v>
      </c>
      <c r="O32" s="145">
        <v>0</v>
      </c>
      <c r="P32" s="145">
        <v>0</v>
      </c>
      <c r="Q32" s="145">
        <v>0</v>
      </c>
      <c r="R32" s="141">
        <f t="shared" si="1"/>
        <v>0</v>
      </c>
      <c r="S32" s="145">
        <v>0</v>
      </c>
      <c r="T32" s="26"/>
      <c r="U32" s="37"/>
    </row>
    <row r="33" spans="2:21" ht="25.5" customHeight="1">
      <c r="B33" s="236" t="s">
        <v>26</v>
      </c>
      <c r="C33" s="236"/>
      <c r="D33" s="236"/>
      <c r="E33" s="236"/>
      <c r="F33" s="236"/>
      <c r="G33" s="146" t="s">
        <v>35</v>
      </c>
      <c r="H33" s="148" t="s">
        <v>183</v>
      </c>
      <c r="I33" s="142">
        <f>SUM(I34:I38)</f>
        <v>1462800</v>
      </c>
      <c r="J33" s="142">
        <f aca="true" t="shared" si="3" ref="J33:Q33">SUM(J34:J38)</f>
        <v>0</v>
      </c>
      <c r="K33" s="142">
        <f t="shared" si="3"/>
        <v>0</v>
      </c>
      <c r="L33" s="142">
        <f t="shared" si="3"/>
        <v>0</v>
      </c>
      <c r="M33" s="142">
        <f t="shared" si="3"/>
        <v>0</v>
      </c>
      <c r="N33" s="142">
        <f t="shared" si="3"/>
        <v>1457280</v>
      </c>
      <c r="O33" s="142">
        <f t="shared" si="3"/>
        <v>1457280</v>
      </c>
      <c r="P33" s="142">
        <f t="shared" si="3"/>
        <v>0</v>
      </c>
      <c r="Q33" s="142">
        <f t="shared" si="3"/>
        <v>1457280</v>
      </c>
      <c r="R33" s="141">
        <f t="shared" si="1"/>
        <v>0</v>
      </c>
      <c r="S33" s="143">
        <v>0</v>
      </c>
      <c r="T33" s="2"/>
      <c r="U33" s="2"/>
    </row>
    <row r="34" spans="2:19" ht="25.5" customHeight="1">
      <c r="B34" s="180" t="s">
        <v>30</v>
      </c>
      <c r="C34" s="180"/>
      <c r="D34" s="180"/>
      <c r="E34" s="180"/>
      <c r="F34" s="180"/>
      <c r="G34" s="151" t="s">
        <v>108</v>
      </c>
      <c r="H34" s="150" t="s">
        <v>131</v>
      </c>
      <c r="I34" s="145">
        <v>0</v>
      </c>
      <c r="J34" s="145">
        <v>0</v>
      </c>
      <c r="K34" s="145">
        <v>0</v>
      </c>
      <c r="L34" s="145">
        <v>0</v>
      </c>
      <c r="M34" s="145">
        <v>0</v>
      </c>
      <c r="N34" s="145">
        <v>0</v>
      </c>
      <c r="O34" s="145">
        <v>0</v>
      </c>
      <c r="P34" s="145">
        <v>0</v>
      </c>
      <c r="Q34" s="145">
        <v>0</v>
      </c>
      <c r="R34" s="141">
        <f t="shared" si="1"/>
        <v>0</v>
      </c>
      <c r="S34" s="145">
        <v>0</v>
      </c>
    </row>
    <row r="35" spans="2:19" ht="25.5" customHeight="1">
      <c r="B35" s="180" t="s">
        <v>223</v>
      </c>
      <c r="C35" s="180"/>
      <c r="D35" s="180"/>
      <c r="E35" s="180"/>
      <c r="F35" s="180"/>
      <c r="G35" s="151" t="s">
        <v>126</v>
      </c>
      <c r="H35" s="150" t="s">
        <v>111</v>
      </c>
      <c r="I35" s="145">
        <v>0</v>
      </c>
      <c r="J35" s="145">
        <v>0</v>
      </c>
      <c r="K35" s="145">
        <v>0</v>
      </c>
      <c r="L35" s="145">
        <v>0</v>
      </c>
      <c r="M35" s="145">
        <v>0</v>
      </c>
      <c r="N35" s="145">
        <v>0</v>
      </c>
      <c r="O35" s="145">
        <v>0</v>
      </c>
      <c r="P35" s="145">
        <v>0</v>
      </c>
      <c r="Q35" s="145">
        <v>0</v>
      </c>
      <c r="R35" s="141">
        <f t="shared" si="1"/>
        <v>0</v>
      </c>
      <c r="S35" s="145">
        <v>0</v>
      </c>
    </row>
    <row r="36" spans="2:19" ht="25.5" customHeight="1">
      <c r="B36" s="180" t="s">
        <v>129</v>
      </c>
      <c r="C36" s="180"/>
      <c r="D36" s="180"/>
      <c r="E36" s="180"/>
      <c r="F36" s="180"/>
      <c r="G36" s="151" t="s">
        <v>208</v>
      </c>
      <c r="H36" s="150" t="s">
        <v>38</v>
      </c>
      <c r="I36" s="145">
        <v>0</v>
      </c>
      <c r="J36" s="145">
        <v>0</v>
      </c>
      <c r="K36" s="145">
        <v>0</v>
      </c>
      <c r="L36" s="145">
        <v>0</v>
      </c>
      <c r="M36" s="145">
        <v>0</v>
      </c>
      <c r="N36" s="145">
        <v>0</v>
      </c>
      <c r="O36" s="145">
        <v>0</v>
      </c>
      <c r="P36" s="145">
        <v>0</v>
      </c>
      <c r="Q36" s="145">
        <v>0</v>
      </c>
      <c r="R36" s="141">
        <f t="shared" si="1"/>
        <v>0</v>
      </c>
      <c r="S36" s="145">
        <v>0</v>
      </c>
    </row>
    <row r="37" spans="2:19" ht="25.5" customHeight="1">
      <c r="B37" s="180" t="s">
        <v>122</v>
      </c>
      <c r="C37" s="180"/>
      <c r="D37" s="180"/>
      <c r="E37" s="180"/>
      <c r="F37" s="180"/>
      <c r="G37" s="151" t="s">
        <v>94</v>
      </c>
      <c r="H37" s="150" t="s">
        <v>211</v>
      </c>
      <c r="I37" s="152">
        <v>1462800</v>
      </c>
      <c r="J37" s="145">
        <v>0</v>
      </c>
      <c r="K37" s="145">
        <v>0</v>
      </c>
      <c r="L37" s="145">
        <v>0</v>
      </c>
      <c r="M37" s="145">
        <v>0</v>
      </c>
      <c r="N37" s="145">
        <v>1457280</v>
      </c>
      <c r="O37" s="145">
        <v>1457280</v>
      </c>
      <c r="P37" s="145">
        <v>0</v>
      </c>
      <c r="Q37" s="145">
        <v>1457280</v>
      </c>
      <c r="R37" s="141">
        <f t="shared" si="1"/>
        <v>0</v>
      </c>
      <c r="S37" s="145">
        <v>0</v>
      </c>
    </row>
    <row r="38" spans="2:19" ht="25.5" customHeight="1">
      <c r="B38" s="180" t="s">
        <v>166</v>
      </c>
      <c r="C38" s="180"/>
      <c r="D38" s="180"/>
      <c r="E38" s="180"/>
      <c r="F38" s="180"/>
      <c r="G38" s="148" t="s">
        <v>48</v>
      </c>
      <c r="H38" s="150" t="s">
        <v>128</v>
      </c>
      <c r="I38" s="145">
        <v>0</v>
      </c>
      <c r="J38" s="145">
        <v>0</v>
      </c>
      <c r="K38" s="145">
        <v>0</v>
      </c>
      <c r="L38" s="145">
        <v>0</v>
      </c>
      <c r="M38" s="145">
        <v>0</v>
      </c>
      <c r="N38" s="145">
        <v>0</v>
      </c>
      <c r="O38" s="153">
        <v>0</v>
      </c>
      <c r="P38" s="145">
        <v>0</v>
      </c>
      <c r="Q38" s="145">
        <v>0</v>
      </c>
      <c r="R38" s="141">
        <f t="shared" si="1"/>
        <v>0</v>
      </c>
      <c r="S38" s="145">
        <v>0</v>
      </c>
    </row>
    <row r="39" spans="2:19" ht="12.75" customHeight="1">
      <c r="B39" s="189"/>
      <c r="C39" s="189"/>
      <c r="D39" s="189"/>
      <c r="E39" s="189"/>
      <c r="F39" s="189"/>
      <c r="G39" s="52"/>
      <c r="H39" s="46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27"/>
    </row>
    <row r="40" spans="2:19" ht="12.75" customHeight="1">
      <c r="B40" s="189"/>
      <c r="C40" s="189"/>
      <c r="D40" s="189"/>
      <c r="E40" s="189"/>
      <c r="F40" s="189"/>
      <c r="G40" s="52"/>
      <c r="H40" s="53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7"/>
    </row>
    <row r="41" spans="2:19" ht="12.75" customHeight="1">
      <c r="B41" s="61"/>
      <c r="C41" s="61"/>
      <c r="D41" s="61"/>
      <c r="E41" s="61"/>
      <c r="F41" s="61"/>
      <c r="G41" s="52"/>
      <c r="H41" s="53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7"/>
    </row>
    <row r="42" spans="2:19" ht="12.75" customHeight="1">
      <c r="B42" s="61"/>
      <c r="C42" s="61"/>
      <c r="D42" s="61"/>
      <c r="E42" s="61"/>
      <c r="F42" s="61"/>
      <c r="G42" s="52"/>
      <c r="H42" s="53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7"/>
    </row>
    <row r="43" spans="2:19" ht="12.75" customHeight="1">
      <c r="B43" s="61"/>
      <c r="C43" s="61"/>
      <c r="D43" s="61"/>
      <c r="E43" s="61"/>
      <c r="F43" s="61"/>
      <c r="G43" s="52"/>
      <c r="H43" s="53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7"/>
    </row>
    <row r="44" spans="2:19" ht="12.75" customHeight="1">
      <c r="B44" s="61"/>
      <c r="C44" s="61"/>
      <c r="D44" s="61"/>
      <c r="E44" s="61"/>
      <c r="F44" s="61"/>
      <c r="G44" s="52"/>
      <c r="H44" s="53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7"/>
    </row>
    <row r="45" spans="2:19" ht="12.75" customHeight="1">
      <c r="B45" s="61"/>
      <c r="C45" s="61"/>
      <c r="D45" s="61"/>
      <c r="E45" s="61"/>
      <c r="F45" s="61"/>
      <c r="G45" s="52"/>
      <c r="H45" s="53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7"/>
    </row>
    <row r="46" spans="2:19" ht="12.75" customHeight="1">
      <c r="B46" s="61"/>
      <c r="C46" s="61"/>
      <c r="D46" s="61"/>
      <c r="E46" s="61"/>
      <c r="F46" s="61"/>
      <c r="G46" s="52"/>
      <c r="H46" s="53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7"/>
    </row>
    <row r="47" spans="2:19" ht="12.75" customHeight="1">
      <c r="B47" s="61"/>
      <c r="C47" s="61"/>
      <c r="D47" s="61"/>
      <c r="E47" s="61"/>
      <c r="F47" s="61"/>
      <c r="G47" s="52"/>
      <c r="H47" s="53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7"/>
    </row>
    <row r="48" spans="2:19" ht="38.25" customHeight="1" thickBot="1">
      <c r="B48" s="44"/>
      <c r="C48" s="44"/>
      <c r="D48" s="44"/>
      <c r="E48" s="44"/>
      <c r="F48" s="44"/>
      <c r="G48" s="45"/>
      <c r="H48" s="46"/>
      <c r="I48" s="29"/>
      <c r="J48" s="112">
        <v>2</v>
      </c>
      <c r="K48" s="29"/>
      <c r="L48" s="29"/>
      <c r="M48" s="47"/>
      <c r="N48" s="47"/>
      <c r="O48" s="47"/>
      <c r="P48" s="47"/>
      <c r="Q48" s="47"/>
      <c r="R48" s="48" t="s">
        <v>158</v>
      </c>
      <c r="S48" s="27"/>
    </row>
    <row r="49" spans="2:19" ht="13.5" customHeight="1" thickBot="1" thickTop="1">
      <c r="B49" s="172">
        <v>1</v>
      </c>
      <c r="C49" s="172"/>
      <c r="D49" s="172"/>
      <c r="E49" s="172"/>
      <c r="F49" s="172"/>
      <c r="G49" s="87">
        <v>2</v>
      </c>
      <c r="H49" s="83" t="s">
        <v>56</v>
      </c>
      <c r="I49" s="84">
        <v>4</v>
      </c>
      <c r="J49" s="85">
        <v>5</v>
      </c>
      <c r="K49" s="86">
        <v>6</v>
      </c>
      <c r="L49" s="86">
        <v>7</v>
      </c>
      <c r="M49" s="86">
        <v>8</v>
      </c>
      <c r="N49" s="86">
        <v>9</v>
      </c>
      <c r="O49" s="86">
        <v>10</v>
      </c>
      <c r="P49" s="86">
        <v>11</v>
      </c>
      <c r="Q49" s="86">
        <v>12</v>
      </c>
      <c r="R49" s="154">
        <v>13</v>
      </c>
      <c r="S49" s="135">
        <v>14</v>
      </c>
    </row>
    <row r="50" spans="2:19" ht="24.75" customHeight="1" thickBot="1" thickTop="1">
      <c r="B50" s="177" t="s">
        <v>18</v>
      </c>
      <c r="C50" s="177"/>
      <c r="D50" s="177"/>
      <c r="E50" s="177"/>
      <c r="F50" s="177"/>
      <c r="G50" s="72" t="s">
        <v>193</v>
      </c>
      <c r="H50" s="72" t="s">
        <v>51</v>
      </c>
      <c r="I50" s="92">
        <v>0</v>
      </c>
      <c r="J50" s="92">
        <v>0</v>
      </c>
      <c r="K50" s="92">
        <v>0</v>
      </c>
      <c r="L50" s="92">
        <v>0</v>
      </c>
      <c r="M50" s="92">
        <v>0</v>
      </c>
      <c r="N50" s="92">
        <v>0</v>
      </c>
      <c r="O50" s="93">
        <v>0</v>
      </c>
      <c r="P50" s="92">
        <v>0</v>
      </c>
      <c r="Q50" s="92">
        <v>0</v>
      </c>
      <c r="R50" s="155">
        <v>0</v>
      </c>
      <c r="S50" s="145">
        <v>0</v>
      </c>
    </row>
    <row r="51" spans="2:19" ht="21.75" customHeight="1" thickBot="1" thickTop="1">
      <c r="B51" s="178" t="s">
        <v>177</v>
      </c>
      <c r="C51" s="178"/>
      <c r="D51" s="178"/>
      <c r="E51" s="178"/>
      <c r="F51" s="178"/>
      <c r="G51" s="72" t="s">
        <v>142</v>
      </c>
      <c r="H51" s="72" t="s">
        <v>97</v>
      </c>
      <c r="I51" s="92">
        <v>0</v>
      </c>
      <c r="J51" s="92">
        <v>0</v>
      </c>
      <c r="K51" s="92">
        <v>0</v>
      </c>
      <c r="L51" s="92">
        <v>0</v>
      </c>
      <c r="M51" s="92">
        <v>0</v>
      </c>
      <c r="N51" s="92">
        <v>0</v>
      </c>
      <c r="O51" s="93">
        <v>0</v>
      </c>
      <c r="P51" s="92">
        <v>0</v>
      </c>
      <c r="Q51" s="92">
        <v>0</v>
      </c>
      <c r="R51" s="155">
        <v>0</v>
      </c>
      <c r="S51" s="145">
        <v>0</v>
      </c>
    </row>
    <row r="52" spans="2:19" ht="18.75" customHeight="1" thickBot="1" thickTop="1">
      <c r="B52" s="173" t="s">
        <v>33</v>
      </c>
      <c r="C52" s="173"/>
      <c r="D52" s="173"/>
      <c r="E52" s="173"/>
      <c r="F52" s="173"/>
      <c r="G52" s="75" t="s">
        <v>79</v>
      </c>
      <c r="H52" s="72" t="s">
        <v>145</v>
      </c>
      <c r="I52" s="94">
        <v>0</v>
      </c>
      <c r="J52" s="94">
        <v>0</v>
      </c>
      <c r="K52" s="94">
        <v>0</v>
      </c>
      <c r="L52" s="94">
        <v>0</v>
      </c>
      <c r="M52" s="94">
        <v>0</v>
      </c>
      <c r="N52" s="94">
        <v>0</v>
      </c>
      <c r="O52" s="95">
        <v>0</v>
      </c>
      <c r="P52" s="94">
        <v>0</v>
      </c>
      <c r="Q52" s="94">
        <v>0</v>
      </c>
      <c r="R52" s="156">
        <v>0</v>
      </c>
      <c r="S52" s="143">
        <v>0</v>
      </c>
    </row>
    <row r="53" spans="2:19" ht="18.75" customHeight="1" thickBot="1" thickTop="1">
      <c r="B53" s="173" t="s">
        <v>199</v>
      </c>
      <c r="C53" s="173"/>
      <c r="D53" s="173"/>
      <c r="E53" s="173"/>
      <c r="F53" s="173"/>
      <c r="G53" s="75" t="s">
        <v>22</v>
      </c>
      <c r="H53" s="73" t="s">
        <v>196</v>
      </c>
      <c r="I53" s="94">
        <v>0</v>
      </c>
      <c r="J53" s="94">
        <v>0</v>
      </c>
      <c r="K53" s="94">
        <v>0</v>
      </c>
      <c r="L53" s="94">
        <v>0</v>
      </c>
      <c r="M53" s="94">
        <v>0</v>
      </c>
      <c r="N53" s="94">
        <v>0</v>
      </c>
      <c r="O53" s="95">
        <v>0</v>
      </c>
      <c r="P53" s="94">
        <v>0</v>
      </c>
      <c r="Q53" s="94">
        <v>0</v>
      </c>
      <c r="R53" s="156">
        <v>0</v>
      </c>
      <c r="S53" s="145">
        <v>0</v>
      </c>
    </row>
    <row r="54" spans="2:19" ht="18.75" customHeight="1" thickBot="1" thickTop="1">
      <c r="B54" s="173" t="s">
        <v>86</v>
      </c>
      <c r="C54" s="173"/>
      <c r="D54" s="173"/>
      <c r="E54" s="173"/>
      <c r="F54" s="173"/>
      <c r="G54" s="75" t="s">
        <v>210</v>
      </c>
      <c r="H54" s="73" t="s">
        <v>235</v>
      </c>
      <c r="I54" s="94">
        <v>0</v>
      </c>
      <c r="J54" s="94">
        <v>0</v>
      </c>
      <c r="K54" s="94">
        <v>0</v>
      </c>
      <c r="L54" s="94">
        <v>0</v>
      </c>
      <c r="M54" s="94">
        <v>0</v>
      </c>
      <c r="N54" s="94">
        <v>0</v>
      </c>
      <c r="O54" s="95">
        <v>0</v>
      </c>
      <c r="P54" s="94">
        <v>0</v>
      </c>
      <c r="Q54" s="94">
        <v>0</v>
      </c>
      <c r="R54" s="156">
        <v>0</v>
      </c>
      <c r="S54" s="145">
        <v>0</v>
      </c>
    </row>
    <row r="55" spans="2:19" ht="18.75" customHeight="1" thickBot="1" thickTop="1">
      <c r="B55" s="173" t="s">
        <v>236</v>
      </c>
      <c r="C55" s="173"/>
      <c r="D55" s="173"/>
      <c r="E55" s="173"/>
      <c r="F55" s="173"/>
      <c r="G55" s="75" t="s">
        <v>139</v>
      </c>
      <c r="H55" s="73" t="s">
        <v>164</v>
      </c>
      <c r="I55" s="94">
        <v>0</v>
      </c>
      <c r="J55" s="94">
        <v>0</v>
      </c>
      <c r="K55" s="94">
        <v>0</v>
      </c>
      <c r="L55" s="94">
        <v>0</v>
      </c>
      <c r="M55" s="94">
        <v>0</v>
      </c>
      <c r="N55" s="94">
        <v>0</v>
      </c>
      <c r="O55" s="95">
        <v>0</v>
      </c>
      <c r="P55" s="94">
        <v>0</v>
      </c>
      <c r="Q55" s="94">
        <v>0</v>
      </c>
      <c r="R55" s="156">
        <v>0</v>
      </c>
      <c r="S55" s="145">
        <v>0</v>
      </c>
    </row>
    <row r="56" spans="2:19" ht="18.75" customHeight="1" thickBot="1" thickTop="1">
      <c r="B56" s="173" t="s">
        <v>85</v>
      </c>
      <c r="C56" s="173"/>
      <c r="D56" s="173"/>
      <c r="E56" s="173"/>
      <c r="F56" s="173"/>
      <c r="G56" s="75" t="s">
        <v>80</v>
      </c>
      <c r="H56" s="73" t="s">
        <v>45</v>
      </c>
      <c r="I56" s="94">
        <v>0</v>
      </c>
      <c r="J56" s="94">
        <v>0</v>
      </c>
      <c r="K56" s="94">
        <v>0</v>
      </c>
      <c r="L56" s="94">
        <v>0</v>
      </c>
      <c r="M56" s="94">
        <v>0</v>
      </c>
      <c r="N56" s="94">
        <v>0</v>
      </c>
      <c r="O56" s="95">
        <v>0</v>
      </c>
      <c r="P56" s="94">
        <v>0</v>
      </c>
      <c r="Q56" s="94">
        <v>0</v>
      </c>
      <c r="R56" s="156">
        <v>0</v>
      </c>
      <c r="S56" s="145">
        <v>0</v>
      </c>
    </row>
    <row r="57" spans="2:19" ht="18.75" customHeight="1" thickBot="1" thickTop="1">
      <c r="B57" s="203" t="s">
        <v>249</v>
      </c>
      <c r="C57" s="204"/>
      <c r="D57" s="204"/>
      <c r="E57" s="204"/>
      <c r="F57" s="205"/>
      <c r="G57" s="75" t="s">
        <v>250</v>
      </c>
      <c r="H57" s="73" t="s">
        <v>89</v>
      </c>
      <c r="I57" s="164"/>
      <c r="J57" s="164"/>
      <c r="K57" s="164"/>
      <c r="L57" s="164"/>
      <c r="M57" s="164"/>
      <c r="N57" s="164"/>
      <c r="O57" s="165"/>
      <c r="P57" s="166"/>
      <c r="Q57" s="164"/>
      <c r="R57" s="160"/>
      <c r="S57" s="167"/>
    </row>
    <row r="58" spans="2:19" ht="32.25" customHeight="1" thickBot="1" thickTop="1">
      <c r="B58" s="174" t="s">
        <v>113</v>
      </c>
      <c r="C58" s="175"/>
      <c r="D58" s="175"/>
      <c r="E58" s="175"/>
      <c r="F58" s="176"/>
      <c r="G58" s="72" t="s">
        <v>162</v>
      </c>
      <c r="H58" s="73" t="s">
        <v>137</v>
      </c>
      <c r="I58" s="92">
        <v>0</v>
      </c>
      <c r="J58" s="92">
        <v>0</v>
      </c>
      <c r="K58" s="92">
        <v>0</v>
      </c>
      <c r="L58" s="92">
        <v>0</v>
      </c>
      <c r="M58" s="92">
        <v>0</v>
      </c>
      <c r="N58" s="92">
        <v>0</v>
      </c>
      <c r="O58" s="93">
        <v>0</v>
      </c>
      <c r="P58" s="92">
        <v>0</v>
      </c>
      <c r="Q58" s="92">
        <v>0</v>
      </c>
      <c r="R58" s="155">
        <v>0</v>
      </c>
      <c r="S58" s="143">
        <v>0</v>
      </c>
    </row>
    <row r="59" spans="2:19" ht="35.25" customHeight="1" thickBot="1" thickTop="1">
      <c r="B59" s="197" t="s">
        <v>190</v>
      </c>
      <c r="C59" s="197"/>
      <c r="D59" s="197"/>
      <c r="E59" s="197"/>
      <c r="F59" s="197"/>
      <c r="G59" s="73" t="s">
        <v>92</v>
      </c>
      <c r="H59" s="72" t="s">
        <v>191</v>
      </c>
      <c r="I59" s="94">
        <v>0</v>
      </c>
      <c r="J59" s="94">
        <v>0</v>
      </c>
      <c r="K59" s="94">
        <v>0</v>
      </c>
      <c r="L59" s="94">
        <v>0</v>
      </c>
      <c r="M59" s="94">
        <v>0</v>
      </c>
      <c r="N59" s="94">
        <v>0</v>
      </c>
      <c r="O59" s="95">
        <v>0</v>
      </c>
      <c r="P59" s="94">
        <v>0</v>
      </c>
      <c r="Q59" s="94">
        <v>0</v>
      </c>
      <c r="R59" s="156">
        <v>0</v>
      </c>
      <c r="S59" s="145">
        <v>0</v>
      </c>
    </row>
    <row r="60" spans="2:19" ht="33.75" customHeight="1" thickBot="1" thickTop="1">
      <c r="B60" s="197" t="s">
        <v>234</v>
      </c>
      <c r="C60" s="197"/>
      <c r="D60" s="197"/>
      <c r="E60" s="197"/>
      <c r="F60" s="197"/>
      <c r="G60" s="73" t="s">
        <v>34</v>
      </c>
      <c r="H60" s="73" t="s">
        <v>105</v>
      </c>
      <c r="I60" s="94">
        <v>0</v>
      </c>
      <c r="J60" s="94">
        <v>0</v>
      </c>
      <c r="K60" s="94">
        <v>0</v>
      </c>
      <c r="L60" s="94">
        <v>0</v>
      </c>
      <c r="M60" s="94">
        <v>0</v>
      </c>
      <c r="N60" s="94">
        <v>0</v>
      </c>
      <c r="O60" s="95">
        <v>0</v>
      </c>
      <c r="P60" s="94">
        <v>0</v>
      </c>
      <c r="Q60" s="94">
        <v>0</v>
      </c>
      <c r="R60" s="156">
        <v>0</v>
      </c>
      <c r="S60" s="147">
        <v>0</v>
      </c>
    </row>
    <row r="61" spans="2:19" ht="24.75" customHeight="1" thickBot="1" thickTop="1">
      <c r="B61" s="202" t="s">
        <v>118</v>
      </c>
      <c r="C61" s="202"/>
      <c r="D61" s="202"/>
      <c r="E61" s="202"/>
      <c r="F61" s="202"/>
      <c r="G61" s="76" t="s">
        <v>156</v>
      </c>
      <c r="H61" s="74" t="s">
        <v>32</v>
      </c>
      <c r="I61" s="90">
        <v>0</v>
      </c>
      <c r="J61" s="90">
        <v>0</v>
      </c>
      <c r="K61" s="90">
        <v>0</v>
      </c>
      <c r="L61" s="90">
        <v>0</v>
      </c>
      <c r="M61" s="90">
        <v>0</v>
      </c>
      <c r="N61" s="90">
        <v>0</v>
      </c>
      <c r="O61" s="91">
        <v>0</v>
      </c>
      <c r="P61" s="90">
        <v>0</v>
      </c>
      <c r="Q61" s="90">
        <v>0</v>
      </c>
      <c r="R61" s="157">
        <v>0</v>
      </c>
      <c r="S61" s="147">
        <v>0</v>
      </c>
    </row>
    <row r="62" spans="2:19" ht="23.25" customHeight="1" thickBot="1" thickTop="1">
      <c r="B62" s="200" t="s">
        <v>182</v>
      </c>
      <c r="C62" s="200"/>
      <c r="D62" s="200"/>
      <c r="E62" s="200"/>
      <c r="F62" s="200"/>
      <c r="G62" s="72" t="s">
        <v>231</v>
      </c>
      <c r="H62" s="73" t="s">
        <v>207</v>
      </c>
      <c r="I62" s="92">
        <v>0</v>
      </c>
      <c r="J62" s="92">
        <v>0</v>
      </c>
      <c r="K62" s="92">
        <v>0</v>
      </c>
      <c r="L62" s="92">
        <v>0</v>
      </c>
      <c r="M62" s="92">
        <v>0</v>
      </c>
      <c r="N62" s="92">
        <v>0</v>
      </c>
      <c r="O62" s="93">
        <v>0</v>
      </c>
      <c r="P62" s="92">
        <v>0</v>
      </c>
      <c r="Q62" s="92">
        <v>0</v>
      </c>
      <c r="R62" s="155">
        <v>0</v>
      </c>
      <c r="S62" s="147">
        <v>0</v>
      </c>
    </row>
    <row r="63" spans="2:19" s="2" customFormat="1" ht="23.25" customHeight="1" thickBot="1" thickTop="1">
      <c r="B63" s="200" t="s">
        <v>161</v>
      </c>
      <c r="C63" s="200"/>
      <c r="D63" s="200"/>
      <c r="E63" s="200"/>
      <c r="F63" s="200"/>
      <c r="G63" s="96" t="s">
        <v>5</v>
      </c>
      <c r="H63" s="73" t="s">
        <v>123</v>
      </c>
      <c r="I63" s="92">
        <v>0</v>
      </c>
      <c r="J63" s="92">
        <v>0</v>
      </c>
      <c r="K63" s="92">
        <v>0</v>
      </c>
      <c r="L63" s="92">
        <v>0</v>
      </c>
      <c r="M63" s="92">
        <v>0</v>
      </c>
      <c r="N63" s="92">
        <v>0</v>
      </c>
      <c r="O63" s="93">
        <v>0</v>
      </c>
      <c r="P63" s="92">
        <v>0</v>
      </c>
      <c r="Q63" s="92">
        <v>0</v>
      </c>
      <c r="R63" s="155">
        <v>0</v>
      </c>
      <c r="S63" s="143">
        <v>0</v>
      </c>
    </row>
    <row r="64" spans="2:19" s="1" customFormat="1" ht="23.25" customHeight="1" thickBot="1" thickTop="1">
      <c r="B64" s="198" t="s">
        <v>104</v>
      </c>
      <c r="C64" s="199"/>
      <c r="D64" s="199"/>
      <c r="E64" s="199"/>
      <c r="F64" s="199"/>
      <c r="G64" s="74" t="s">
        <v>209</v>
      </c>
      <c r="H64" s="105" t="s">
        <v>178</v>
      </c>
      <c r="I64" s="90">
        <v>0</v>
      </c>
      <c r="J64" s="90">
        <v>0</v>
      </c>
      <c r="K64" s="90">
        <v>0</v>
      </c>
      <c r="L64" s="90">
        <v>0</v>
      </c>
      <c r="M64" s="90">
        <v>0</v>
      </c>
      <c r="N64" s="90">
        <v>0</v>
      </c>
      <c r="O64" s="91">
        <v>0</v>
      </c>
      <c r="P64" s="90">
        <v>0</v>
      </c>
      <c r="Q64" s="90">
        <v>0</v>
      </c>
      <c r="R64" s="157">
        <v>0</v>
      </c>
      <c r="S64" s="145">
        <v>0</v>
      </c>
    </row>
    <row r="65" spans="2:19" ht="33.75" customHeight="1" thickBot="1" thickTop="1">
      <c r="B65" s="211" t="s">
        <v>61</v>
      </c>
      <c r="C65" s="212"/>
      <c r="D65" s="212"/>
      <c r="E65" s="212"/>
      <c r="F65" s="213"/>
      <c r="G65" s="97" t="s">
        <v>124</v>
      </c>
      <c r="H65" s="72" t="s">
        <v>220</v>
      </c>
      <c r="I65" s="92">
        <v>0</v>
      </c>
      <c r="J65" s="92">
        <v>0</v>
      </c>
      <c r="K65" s="92">
        <v>0</v>
      </c>
      <c r="L65" s="92">
        <v>0</v>
      </c>
      <c r="M65" s="92">
        <v>0</v>
      </c>
      <c r="N65" s="92">
        <v>0</v>
      </c>
      <c r="O65" s="93">
        <v>0</v>
      </c>
      <c r="P65" s="92">
        <v>0</v>
      </c>
      <c r="Q65" s="92">
        <v>0</v>
      </c>
      <c r="R65" s="155">
        <v>0</v>
      </c>
      <c r="S65" s="145">
        <v>0</v>
      </c>
    </row>
    <row r="66" spans="2:19" ht="24" customHeight="1" thickBot="1" thickTop="1">
      <c r="B66" s="201" t="s">
        <v>194</v>
      </c>
      <c r="C66" s="201"/>
      <c r="D66" s="201"/>
      <c r="E66" s="201"/>
      <c r="F66" s="201"/>
      <c r="G66" s="72" t="s">
        <v>106</v>
      </c>
      <c r="H66" s="72" t="s">
        <v>6</v>
      </c>
      <c r="I66" s="92">
        <v>0</v>
      </c>
      <c r="J66" s="92">
        <v>0</v>
      </c>
      <c r="K66" s="92">
        <v>0</v>
      </c>
      <c r="L66" s="92">
        <v>0</v>
      </c>
      <c r="M66" s="92">
        <v>0</v>
      </c>
      <c r="N66" s="92">
        <v>0</v>
      </c>
      <c r="O66" s="93">
        <v>0</v>
      </c>
      <c r="P66" s="92">
        <v>0</v>
      </c>
      <c r="Q66" s="92">
        <v>0</v>
      </c>
      <c r="R66" s="155">
        <v>0</v>
      </c>
      <c r="S66" s="145">
        <v>0</v>
      </c>
    </row>
    <row r="67" spans="2:19" ht="35.25" customHeight="1" thickBot="1" thickTop="1">
      <c r="B67" s="201" t="s">
        <v>78</v>
      </c>
      <c r="C67" s="201"/>
      <c r="D67" s="201"/>
      <c r="E67" s="201"/>
      <c r="F67" s="201"/>
      <c r="G67" s="72" t="s">
        <v>36</v>
      </c>
      <c r="H67" s="73" t="s">
        <v>74</v>
      </c>
      <c r="I67" s="92">
        <v>0</v>
      </c>
      <c r="J67" s="92">
        <v>0</v>
      </c>
      <c r="K67" s="92">
        <v>0</v>
      </c>
      <c r="L67" s="92">
        <v>0</v>
      </c>
      <c r="M67" s="92">
        <v>0</v>
      </c>
      <c r="N67" s="92">
        <v>0</v>
      </c>
      <c r="O67" s="93">
        <v>0</v>
      </c>
      <c r="P67" s="92">
        <v>0</v>
      </c>
      <c r="Q67" s="92">
        <v>0</v>
      </c>
      <c r="R67" s="155">
        <v>0</v>
      </c>
      <c r="S67" s="143">
        <v>0</v>
      </c>
    </row>
    <row r="68" spans="2:19" ht="18" customHeight="1" thickBot="1" thickTop="1">
      <c r="B68" s="198" t="s">
        <v>171</v>
      </c>
      <c r="C68" s="199"/>
      <c r="D68" s="199"/>
      <c r="E68" s="199"/>
      <c r="F68" s="210"/>
      <c r="G68" s="76" t="s">
        <v>217</v>
      </c>
      <c r="H68" s="74" t="s">
        <v>157</v>
      </c>
      <c r="I68" s="90">
        <v>0</v>
      </c>
      <c r="J68" s="90">
        <v>0</v>
      </c>
      <c r="K68" s="90">
        <v>0</v>
      </c>
      <c r="L68" s="90">
        <v>0</v>
      </c>
      <c r="M68" s="90" t="s">
        <v>241</v>
      </c>
      <c r="N68" s="90">
        <v>0</v>
      </c>
      <c r="O68" s="91">
        <v>0</v>
      </c>
      <c r="P68" s="90" t="s">
        <v>241</v>
      </c>
      <c r="Q68" s="90">
        <v>0</v>
      </c>
      <c r="R68" s="157">
        <v>0</v>
      </c>
      <c r="S68" s="145">
        <v>0</v>
      </c>
    </row>
    <row r="69" spans="2:19" ht="18" customHeight="1" thickBot="1" thickTop="1">
      <c r="B69" s="179" t="s">
        <v>203</v>
      </c>
      <c r="C69" s="179"/>
      <c r="D69" s="179"/>
      <c r="E69" s="179"/>
      <c r="F69" s="179"/>
      <c r="G69" s="81" t="s">
        <v>176</v>
      </c>
      <c r="H69" s="73" t="s">
        <v>233</v>
      </c>
      <c r="I69" s="92">
        <v>0</v>
      </c>
      <c r="J69" s="92">
        <v>0</v>
      </c>
      <c r="K69" s="92">
        <v>0</v>
      </c>
      <c r="L69" s="92">
        <v>0</v>
      </c>
      <c r="M69" s="92">
        <v>0</v>
      </c>
      <c r="N69" s="92">
        <v>0</v>
      </c>
      <c r="O69" s="93">
        <v>0</v>
      </c>
      <c r="P69" s="92">
        <v>0</v>
      </c>
      <c r="Q69" s="92">
        <v>0</v>
      </c>
      <c r="R69" s="155">
        <v>0</v>
      </c>
      <c r="S69" s="145">
        <v>0</v>
      </c>
    </row>
    <row r="70" spans="2:19" ht="18" customHeight="1" thickBot="1" thickTop="1">
      <c r="B70" s="179" t="s">
        <v>184</v>
      </c>
      <c r="C70" s="179"/>
      <c r="D70" s="179"/>
      <c r="E70" s="179"/>
      <c r="F70" s="179"/>
      <c r="G70" s="81" t="s">
        <v>63</v>
      </c>
      <c r="H70" s="72" t="s">
        <v>62</v>
      </c>
      <c r="I70" s="92">
        <v>0</v>
      </c>
      <c r="J70" s="92">
        <v>0</v>
      </c>
      <c r="K70" s="92">
        <v>0</v>
      </c>
      <c r="L70" s="92">
        <v>0</v>
      </c>
      <c r="M70" s="92">
        <v>0</v>
      </c>
      <c r="N70" s="92">
        <v>0</v>
      </c>
      <c r="O70" s="93">
        <v>0</v>
      </c>
      <c r="P70" s="92">
        <v>0</v>
      </c>
      <c r="Q70" s="92">
        <v>0</v>
      </c>
      <c r="R70" s="155">
        <v>0</v>
      </c>
      <c r="S70" s="145">
        <v>0</v>
      </c>
    </row>
    <row r="71" spans="2:19" ht="18" customHeight="1" thickBot="1" thickTop="1">
      <c r="B71" s="179" t="s">
        <v>60</v>
      </c>
      <c r="C71" s="179"/>
      <c r="D71" s="179"/>
      <c r="E71" s="179"/>
      <c r="F71" s="179"/>
      <c r="G71" s="89" t="s">
        <v>17</v>
      </c>
      <c r="H71" s="73" t="s">
        <v>16</v>
      </c>
      <c r="I71" s="92">
        <v>0</v>
      </c>
      <c r="J71" s="92">
        <v>0</v>
      </c>
      <c r="K71" s="92">
        <v>0</v>
      </c>
      <c r="L71" s="92">
        <v>0</v>
      </c>
      <c r="M71" s="92">
        <v>0</v>
      </c>
      <c r="N71" s="92">
        <v>0</v>
      </c>
      <c r="O71" s="93">
        <v>0</v>
      </c>
      <c r="P71" s="92">
        <v>0</v>
      </c>
      <c r="Q71" s="92">
        <v>0</v>
      </c>
      <c r="R71" s="155">
        <v>0</v>
      </c>
      <c r="S71" s="145">
        <v>0</v>
      </c>
    </row>
    <row r="72" spans="2:19" ht="23.25" customHeight="1" thickBot="1" thickTop="1">
      <c r="B72" s="198" t="s">
        <v>149</v>
      </c>
      <c r="C72" s="199"/>
      <c r="D72" s="199"/>
      <c r="E72" s="199"/>
      <c r="F72" s="199"/>
      <c r="G72" s="74" t="s">
        <v>169</v>
      </c>
      <c r="H72" s="74" t="s">
        <v>216</v>
      </c>
      <c r="I72" s="90">
        <v>0</v>
      </c>
      <c r="J72" s="90">
        <v>0</v>
      </c>
      <c r="K72" s="90">
        <v>0</v>
      </c>
      <c r="L72" s="90">
        <v>0</v>
      </c>
      <c r="M72" s="90">
        <v>0</v>
      </c>
      <c r="N72" s="90">
        <v>0</v>
      </c>
      <c r="O72" s="91">
        <v>0</v>
      </c>
      <c r="P72" s="90">
        <v>0</v>
      </c>
      <c r="Q72" s="90">
        <v>0</v>
      </c>
      <c r="R72" s="157">
        <v>0</v>
      </c>
      <c r="S72" s="143">
        <v>0</v>
      </c>
    </row>
    <row r="73" spans="2:19" ht="23.25" customHeight="1" thickBot="1" thickTop="1">
      <c r="B73" s="220" t="s">
        <v>133</v>
      </c>
      <c r="C73" s="220"/>
      <c r="D73" s="220"/>
      <c r="E73" s="220"/>
      <c r="F73" s="220"/>
      <c r="G73" s="98" t="s">
        <v>58</v>
      </c>
      <c r="H73" s="105" t="s">
        <v>173</v>
      </c>
      <c r="I73" s="133">
        <f>I74</f>
        <v>0</v>
      </c>
      <c r="J73" s="90">
        <v>0</v>
      </c>
      <c r="K73" s="90">
        <v>0</v>
      </c>
      <c r="L73" s="90">
        <v>0</v>
      </c>
      <c r="M73" s="90">
        <v>0</v>
      </c>
      <c r="N73" s="133">
        <f>N74</f>
        <v>0</v>
      </c>
      <c r="O73" s="71">
        <f>O74</f>
        <v>0</v>
      </c>
      <c r="P73" s="90">
        <v>0</v>
      </c>
      <c r="Q73" s="133">
        <f>Q74</f>
        <v>0</v>
      </c>
      <c r="R73" s="158">
        <f>N73-O73</f>
        <v>0</v>
      </c>
      <c r="S73" s="145">
        <v>0</v>
      </c>
    </row>
    <row r="74" spans="2:19" ht="22.5" customHeight="1" thickBot="1" thickTop="1">
      <c r="B74" s="206" t="s">
        <v>47</v>
      </c>
      <c r="C74" s="207"/>
      <c r="D74" s="207"/>
      <c r="E74" s="207"/>
      <c r="F74" s="208"/>
      <c r="G74" s="76" t="s">
        <v>112</v>
      </c>
      <c r="H74" s="105" t="s">
        <v>120</v>
      </c>
      <c r="I74" s="133">
        <f>I76</f>
        <v>0</v>
      </c>
      <c r="J74" s="90">
        <v>0</v>
      </c>
      <c r="K74" s="90">
        <v>0</v>
      </c>
      <c r="L74" s="90">
        <v>0</v>
      </c>
      <c r="M74" s="90">
        <v>0</v>
      </c>
      <c r="N74" s="133">
        <f>N76</f>
        <v>0</v>
      </c>
      <c r="O74" s="71">
        <f>O76</f>
        <v>0</v>
      </c>
      <c r="P74" s="90">
        <v>0</v>
      </c>
      <c r="Q74" s="133">
        <f>Q76</f>
        <v>0</v>
      </c>
      <c r="R74" s="158">
        <f aca="true" t="shared" si="4" ref="R74:R79">N74-O74</f>
        <v>0</v>
      </c>
      <c r="S74" s="147">
        <v>0</v>
      </c>
    </row>
    <row r="75" spans="2:19" ht="30" customHeight="1" thickBot="1" thickTop="1">
      <c r="B75" s="201" t="s">
        <v>7</v>
      </c>
      <c r="C75" s="201"/>
      <c r="D75" s="201"/>
      <c r="E75" s="201"/>
      <c r="F75" s="201"/>
      <c r="G75" s="72" t="s">
        <v>41</v>
      </c>
      <c r="H75" s="73" t="s">
        <v>202</v>
      </c>
      <c r="I75" s="92"/>
      <c r="J75" s="92">
        <v>0</v>
      </c>
      <c r="K75" s="92">
        <v>0</v>
      </c>
      <c r="L75" s="92">
        <v>0</v>
      </c>
      <c r="M75" s="92">
        <v>0</v>
      </c>
      <c r="N75" s="92">
        <v>0</v>
      </c>
      <c r="O75" s="92">
        <v>0</v>
      </c>
      <c r="P75" s="92">
        <v>0</v>
      </c>
      <c r="Q75" s="92">
        <v>0</v>
      </c>
      <c r="R75" s="158">
        <f t="shared" si="4"/>
        <v>0</v>
      </c>
      <c r="S75" s="147">
        <v>0</v>
      </c>
    </row>
    <row r="76" spans="2:19" ht="18" customHeight="1" thickBot="1" thickTop="1">
      <c r="B76" s="201" t="s">
        <v>99</v>
      </c>
      <c r="C76" s="201"/>
      <c r="D76" s="201"/>
      <c r="E76" s="201"/>
      <c r="F76" s="201"/>
      <c r="G76" s="72" t="s">
        <v>213</v>
      </c>
      <c r="H76" s="73" t="s">
        <v>168</v>
      </c>
      <c r="I76" s="94">
        <f>I78+I77</f>
        <v>0</v>
      </c>
      <c r="J76" s="92">
        <v>0</v>
      </c>
      <c r="K76" s="92">
        <v>0</v>
      </c>
      <c r="L76" s="92">
        <v>0</v>
      </c>
      <c r="M76" s="92">
        <v>0</v>
      </c>
      <c r="N76" s="94">
        <f>N78</f>
        <v>0</v>
      </c>
      <c r="O76" s="95">
        <f>O78</f>
        <v>0</v>
      </c>
      <c r="P76" s="92">
        <v>0</v>
      </c>
      <c r="Q76" s="94">
        <f>Q78</f>
        <v>0</v>
      </c>
      <c r="R76" s="160">
        <f t="shared" si="4"/>
        <v>0</v>
      </c>
      <c r="S76" s="147">
        <v>0</v>
      </c>
    </row>
    <row r="77" spans="2:19" ht="18" customHeight="1" thickBot="1" thickTop="1">
      <c r="B77" s="209" t="s">
        <v>134</v>
      </c>
      <c r="C77" s="209"/>
      <c r="D77" s="209"/>
      <c r="E77" s="209"/>
      <c r="F77" s="209"/>
      <c r="G77" s="75" t="s">
        <v>25</v>
      </c>
      <c r="H77" s="72" t="s">
        <v>214</v>
      </c>
      <c r="I77" s="94">
        <v>0</v>
      </c>
      <c r="J77" s="94">
        <v>0</v>
      </c>
      <c r="K77" s="94">
        <v>0</v>
      </c>
      <c r="L77" s="94">
        <v>0</v>
      </c>
      <c r="M77" s="94">
        <v>0</v>
      </c>
      <c r="N77" s="94">
        <v>0</v>
      </c>
      <c r="O77" s="95">
        <v>0</v>
      </c>
      <c r="P77" s="94">
        <v>0</v>
      </c>
      <c r="Q77" s="94">
        <v>0</v>
      </c>
      <c r="R77" s="160">
        <f t="shared" si="4"/>
        <v>0</v>
      </c>
      <c r="S77" s="143">
        <v>0</v>
      </c>
    </row>
    <row r="78" spans="2:19" ht="18" customHeight="1" thickBot="1" thickTop="1">
      <c r="B78" s="209" t="s">
        <v>132</v>
      </c>
      <c r="C78" s="209"/>
      <c r="D78" s="209"/>
      <c r="E78" s="209"/>
      <c r="F78" s="209"/>
      <c r="G78" s="75" t="s">
        <v>83</v>
      </c>
      <c r="H78" s="73" t="s">
        <v>14</v>
      </c>
      <c r="I78" s="94">
        <v>0</v>
      </c>
      <c r="J78" s="94">
        <v>0</v>
      </c>
      <c r="K78" s="94">
        <v>0</v>
      </c>
      <c r="L78" s="94">
        <v>0</v>
      </c>
      <c r="M78" s="94">
        <v>0</v>
      </c>
      <c r="N78" s="94">
        <v>0</v>
      </c>
      <c r="O78" s="95">
        <v>0</v>
      </c>
      <c r="P78" s="94">
        <v>0</v>
      </c>
      <c r="Q78" s="94">
        <v>0</v>
      </c>
      <c r="R78" s="160">
        <f t="shared" si="4"/>
        <v>0</v>
      </c>
      <c r="S78" s="145">
        <v>0</v>
      </c>
    </row>
    <row r="79" spans="2:19" ht="18" customHeight="1" thickBot="1" thickTop="1">
      <c r="B79" s="178" t="s">
        <v>218</v>
      </c>
      <c r="C79" s="178"/>
      <c r="D79" s="178"/>
      <c r="E79" s="178"/>
      <c r="F79" s="178"/>
      <c r="G79" s="72" t="s">
        <v>130</v>
      </c>
      <c r="H79" s="73" t="s">
        <v>57</v>
      </c>
      <c r="I79" s="92">
        <v>0</v>
      </c>
      <c r="J79" s="92">
        <v>0</v>
      </c>
      <c r="K79" s="92">
        <v>0</v>
      </c>
      <c r="L79" s="92">
        <v>0</v>
      </c>
      <c r="M79" s="92">
        <v>0</v>
      </c>
      <c r="N79" s="92">
        <v>0</v>
      </c>
      <c r="O79" s="93">
        <v>0</v>
      </c>
      <c r="P79" s="92">
        <v>0</v>
      </c>
      <c r="Q79" s="92">
        <v>0</v>
      </c>
      <c r="R79" s="158">
        <f t="shared" si="4"/>
        <v>0</v>
      </c>
      <c r="S79" s="147">
        <v>0</v>
      </c>
    </row>
    <row r="80" spans="2:19" ht="18" customHeight="1" thickBot="1" thickTop="1">
      <c r="B80" s="173" t="s">
        <v>222</v>
      </c>
      <c r="C80" s="173"/>
      <c r="D80" s="173"/>
      <c r="E80" s="173"/>
      <c r="F80" s="173"/>
      <c r="G80" s="75" t="s">
        <v>67</v>
      </c>
      <c r="H80" s="72" t="s">
        <v>226</v>
      </c>
      <c r="I80" s="94">
        <v>0</v>
      </c>
      <c r="J80" s="94">
        <v>0</v>
      </c>
      <c r="K80" s="94">
        <v>0</v>
      </c>
      <c r="L80" s="94">
        <v>0</v>
      </c>
      <c r="M80" s="94">
        <v>0</v>
      </c>
      <c r="N80" s="94">
        <v>0</v>
      </c>
      <c r="O80" s="95">
        <v>0</v>
      </c>
      <c r="P80" s="94">
        <v>0</v>
      </c>
      <c r="Q80" s="94">
        <v>0</v>
      </c>
      <c r="R80" s="156">
        <v>0</v>
      </c>
      <c r="S80" s="147">
        <v>0</v>
      </c>
    </row>
    <row r="81" spans="2:19" ht="18" customHeight="1" thickBot="1" thickTop="1">
      <c r="B81" s="173" t="s">
        <v>23</v>
      </c>
      <c r="C81" s="173"/>
      <c r="D81" s="173"/>
      <c r="E81" s="173"/>
      <c r="F81" s="173"/>
      <c r="G81" s="75" t="s">
        <v>13</v>
      </c>
      <c r="H81" s="73" t="s">
        <v>154</v>
      </c>
      <c r="I81" s="94">
        <v>0</v>
      </c>
      <c r="J81" s="94">
        <v>0</v>
      </c>
      <c r="K81" s="94">
        <v>0</v>
      </c>
      <c r="L81" s="94">
        <v>0</v>
      </c>
      <c r="M81" s="94">
        <v>0</v>
      </c>
      <c r="N81" s="94">
        <v>0</v>
      </c>
      <c r="O81" s="95">
        <v>0</v>
      </c>
      <c r="P81" s="94">
        <v>0</v>
      </c>
      <c r="Q81" s="94">
        <v>0</v>
      </c>
      <c r="R81" s="156">
        <v>0</v>
      </c>
      <c r="S81" s="143">
        <v>0</v>
      </c>
    </row>
    <row r="82" spans="2:19" ht="18" customHeight="1" thickBot="1" thickTop="1">
      <c r="B82" s="178" t="s">
        <v>40</v>
      </c>
      <c r="C82" s="178"/>
      <c r="D82" s="178"/>
      <c r="E82" s="178"/>
      <c r="F82" s="178"/>
      <c r="G82" s="81" t="s">
        <v>54</v>
      </c>
      <c r="H82" s="73" t="s">
        <v>70</v>
      </c>
      <c r="I82" s="92">
        <v>0</v>
      </c>
      <c r="J82" s="92">
        <v>0</v>
      </c>
      <c r="K82" s="92">
        <v>0</v>
      </c>
      <c r="L82" s="92">
        <v>0</v>
      </c>
      <c r="M82" s="92">
        <v>0</v>
      </c>
      <c r="N82" s="92">
        <v>0</v>
      </c>
      <c r="O82" s="93">
        <v>0</v>
      </c>
      <c r="P82" s="92">
        <v>0</v>
      </c>
      <c r="Q82" s="92">
        <v>0</v>
      </c>
      <c r="R82" s="155">
        <v>0</v>
      </c>
      <c r="S82" s="145">
        <v>0</v>
      </c>
    </row>
    <row r="83" spans="2:19" ht="18" customHeight="1" thickBot="1" thickTop="1">
      <c r="B83" s="173" t="s">
        <v>153</v>
      </c>
      <c r="C83" s="173"/>
      <c r="D83" s="173"/>
      <c r="E83" s="173"/>
      <c r="F83" s="173"/>
      <c r="G83" s="75" t="s">
        <v>237</v>
      </c>
      <c r="H83" s="75" t="s">
        <v>0</v>
      </c>
      <c r="I83" s="94">
        <v>0</v>
      </c>
      <c r="J83" s="94">
        <v>0</v>
      </c>
      <c r="K83" s="94">
        <v>0</v>
      </c>
      <c r="L83" s="94">
        <v>0</v>
      </c>
      <c r="M83" s="94">
        <v>0</v>
      </c>
      <c r="N83" s="94">
        <v>0</v>
      </c>
      <c r="O83" s="95">
        <v>0</v>
      </c>
      <c r="P83" s="94">
        <v>0</v>
      </c>
      <c r="Q83" s="94">
        <v>0</v>
      </c>
      <c r="R83" s="156">
        <v>0</v>
      </c>
      <c r="S83" s="147">
        <v>0</v>
      </c>
    </row>
    <row r="84" spans="2:19" ht="18" customHeight="1" thickBot="1" thickTop="1">
      <c r="B84" s="173" t="s">
        <v>31</v>
      </c>
      <c r="C84" s="173"/>
      <c r="D84" s="173"/>
      <c r="E84" s="173"/>
      <c r="F84" s="173"/>
      <c r="G84" s="75" t="s">
        <v>179</v>
      </c>
      <c r="H84" s="75" t="s">
        <v>42</v>
      </c>
      <c r="I84" s="94">
        <v>0</v>
      </c>
      <c r="J84" s="94">
        <v>0</v>
      </c>
      <c r="K84" s="94">
        <v>0</v>
      </c>
      <c r="L84" s="94">
        <v>0</v>
      </c>
      <c r="M84" s="94">
        <v>0</v>
      </c>
      <c r="N84" s="94">
        <v>0</v>
      </c>
      <c r="O84" s="95">
        <v>0</v>
      </c>
      <c r="P84" s="94">
        <v>0</v>
      </c>
      <c r="Q84" s="94">
        <v>0</v>
      </c>
      <c r="R84" s="156">
        <v>0</v>
      </c>
      <c r="S84" s="143">
        <v>0</v>
      </c>
    </row>
    <row r="85" spans="2:19" s="2" customFormat="1" ht="22.5" customHeight="1" thickBot="1" thickTop="1">
      <c r="B85" s="203" t="s">
        <v>50</v>
      </c>
      <c r="C85" s="221"/>
      <c r="D85" s="221"/>
      <c r="E85" s="221"/>
      <c r="F85" s="222"/>
      <c r="G85" s="75" t="s">
        <v>116</v>
      </c>
      <c r="H85" s="76" t="s">
        <v>84</v>
      </c>
      <c r="I85" s="94">
        <v>0</v>
      </c>
      <c r="J85" s="94">
        <v>0</v>
      </c>
      <c r="K85" s="94">
        <v>0</v>
      </c>
      <c r="L85" s="94">
        <v>0</v>
      </c>
      <c r="M85" s="94">
        <v>0</v>
      </c>
      <c r="N85" s="94">
        <v>0</v>
      </c>
      <c r="O85" s="95">
        <v>0</v>
      </c>
      <c r="P85" s="94">
        <v>0</v>
      </c>
      <c r="Q85" s="94">
        <v>0</v>
      </c>
      <c r="R85" s="156">
        <v>0</v>
      </c>
      <c r="S85" s="145">
        <v>0</v>
      </c>
    </row>
    <row r="86" spans="2:19" ht="18.75" customHeight="1" thickTop="1">
      <c r="B86" s="77"/>
      <c r="C86" s="77"/>
      <c r="D86" s="77"/>
      <c r="E86" s="77"/>
      <c r="F86" s="77"/>
      <c r="G86" s="78"/>
      <c r="H86" s="79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25"/>
    </row>
    <row r="87" spans="2:19" ht="18.75" customHeight="1">
      <c r="B87" s="77"/>
      <c r="C87" s="77"/>
      <c r="D87" s="77"/>
      <c r="E87" s="77"/>
      <c r="F87" s="77"/>
      <c r="G87" s="78"/>
      <c r="H87" s="79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25"/>
    </row>
    <row r="88" spans="2:19" ht="18.75" customHeight="1">
      <c r="B88" s="77"/>
      <c r="C88" s="77"/>
      <c r="D88" s="77"/>
      <c r="E88" s="77"/>
      <c r="F88" s="77"/>
      <c r="G88" s="78"/>
      <c r="H88" s="79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25"/>
    </row>
    <row r="89" spans="2:19" ht="18.75" customHeight="1">
      <c r="B89" s="77"/>
      <c r="C89" s="77"/>
      <c r="D89" s="77"/>
      <c r="E89" s="77"/>
      <c r="F89" s="77"/>
      <c r="G89" s="78"/>
      <c r="H89" s="79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25"/>
    </row>
    <row r="90" spans="2:19" ht="18.75" customHeight="1">
      <c r="B90" s="77"/>
      <c r="C90" s="77"/>
      <c r="D90" s="77"/>
      <c r="E90" s="77"/>
      <c r="F90" s="77"/>
      <c r="G90" s="78"/>
      <c r="H90" s="79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25"/>
    </row>
    <row r="91" spans="2:19" ht="18.75" customHeight="1">
      <c r="B91" s="77"/>
      <c r="C91" s="77"/>
      <c r="D91" s="77"/>
      <c r="E91" s="77"/>
      <c r="F91" s="77"/>
      <c r="G91" s="78"/>
      <c r="H91" s="79"/>
      <c r="I91" s="62"/>
      <c r="J91" s="62"/>
      <c r="K91" s="62"/>
      <c r="L91" s="62"/>
      <c r="M91" s="80"/>
      <c r="N91" s="80"/>
      <c r="O91" s="80"/>
      <c r="P91" s="80"/>
      <c r="Q91" s="80"/>
      <c r="R91" s="80"/>
      <c r="S91" s="25"/>
    </row>
    <row r="92" spans="2:19" ht="38.25" customHeight="1" thickBot="1">
      <c r="B92" s="44"/>
      <c r="C92" s="44"/>
      <c r="D92" s="44"/>
      <c r="E92" s="44"/>
      <c r="F92" s="44"/>
      <c r="G92" s="45"/>
      <c r="H92" s="46"/>
      <c r="I92" s="29"/>
      <c r="J92" s="112">
        <v>3</v>
      </c>
      <c r="K92" s="29"/>
      <c r="L92" s="29"/>
      <c r="M92" s="47"/>
      <c r="N92" s="47"/>
      <c r="O92" s="47"/>
      <c r="P92" s="47"/>
      <c r="Q92" s="47"/>
      <c r="R92" s="48" t="s">
        <v>158</v>
      </c>
      <c r="S92" s="27"/>
    </row>
    <row r="93" spans="2:19" ht="13.5" customHeight="1" thickBot="1" thickTop="1">
      <c r="B93" s="172">
        <v>1</v>
      </c>
      <c r="C93" s="172"/>
      <c r="D93" s="172"/>
      <c r="E93" s="172"/>
      <c r="F93" s="172"/>
      <c r="G93" s="82">
        <v>2</v>
      </c>
      <c r="H93" s="83" t="s">
        <v>56</v>
      </c>
      <c r="I93" s="84">
        <v>4</v>
      </c>
      <c r="J93" s="85">
        <v>5</v>
      </c>
      <c r="K93" s="86">
        <v>6</v>
      </c>
      <c r="L93" s="86">
        <v>7</v>
      </c>
      <c r="M93" s="86">
        <v>8</v>
      </c>
      <c r="N93" s="86">
        <v>9</v>
      </c>
      <c r="O93" s="86">
        <v>10</v>
      </c>
      <c r="P93" s="86">
        <v>11</v>
      </c>
      <c r="Q93" s="86">
        <v>12</v>
      </c>
      <c r="R93" s="154">
        <v>13</v>
      </c>
      <c r="S93" s="135">
        <v>14</v>
      </c>
    </row>
    <row r="94" spans="2:19" ht="21" customHeight="1" thickBot="1" thickTop="1">
      <c r="B94" s="200" t="s">
        <v>37</v>
      </c>
      <c r="C94" s="200"/>
      <c r="D94" s="200"/>
      <c r="E94" s="200"/>
      <c r="F94" s="200"/>
      <c r="G94" s="72" t="s">
        <v>98</v>
      </c>
      <c r="H94" s="72" t="s">
        <v>127</v>
      </c>
      <c r="I94" s="92">
        <v>0</v>
      </c>
      <c r="J94" s="92">
        <v>0</v>
      </c>
      <c r="K94" s="92">
        <v>0</v>
      </c>
      <c r="L94" s="92">
        <v>0</v>
      </c>
      <c r="M94" s="92">
        <v>0</v>
      </c>
      <c r="N94" s="92">
        <v>0</v>
      </c>
      <c r="O94" s="93">
        <v>0</v>
      </c>
      <c r="P94" s="93">
        <v>0</v>
      </c>
      <c r="Q94" s="92">
        <v>0</v>
      </c>
      <c r="R94" s="155">
        <v>0</v>
      </c>
      <c r="S94" s="145">
        <v>0</v>
      </c>
    </row>
    <row r="95" spans="2:19" ht="21" customHeight="1" thickBot="1" thickTop="1">
      <c r="B95" s="200" t="s">
        <v>88</v>
      </c>
      <c r="C95" s="200"/>
      <c r="D95" s="200"/>
      <c r="E95" s="200"/>
      <c r="F95" s="200"/>
      <c r="G95" s="72" t="s">
        <v>148</v>
      </c>
      <c r="H95" s="73" t="s">
        <v>212</v>
      </c>
      <c r="I95" s="92">
        <v>0</v>
      </c>
      <c r="J95" s="92">
        <v>0</v>
      </c>
      <c r="K95" s="92">
        <v>0</v>
      </c>
      <c r="L95" s="92">
        <v>0</v>
      </c>
      <c r="M95" s="92">
        <v>0</v>
      </c>
      <c r="N95" s="92">
        <v>0</v>
      </c>
      <c r="O95" s="93">
        <v>0</v>
      </c>
      <c r="P95" s="93">
        <v>0</v>
      </c>
      <c r="Q95" s="92">
        <v>0</v>
      </c>
      <c r="R95" s="155">
        <v>0</v>
      </c>
      <c r="S95" s="145">
        <v>0</v>
      </c>
    </row>
    <row r="96" spans="2:19" ht="21" customHeight="1" thickBot="1" thickTop="1">
      <c r="B96" s="219" t="s">
        <v>201</v>
      </c>
      <c r="C96" s="219"/>
      <c r="D96" s="219"/>
      <c r="E96" s="219"/>
      <c r="F96" s="219"/>
      <c r="G96" s="74" t="s">
        <v>46</v>
      </c>
      <c r="H96" s="105" t="s">
        <v>39</v>
      </c>
      <c r="I96" s="90">
        <v>0</v>
      </c>
      <c r="J96" s="90">
        <v>0</v>
      </c>
      <c r="K96" s="90">
        <v>0</v>
      </c>
      <c r="L96" s="90">
        <v>0</v>
      </c>
      <c r="M96" s="90">
        <v>0</v>
      </c>
      <c r="N96" s="90">
        <v>0</v>
      </c>
      <c r="O96" s="91">
        <v>0</v>
      </c>
      <c r="P96" s="91">
        <v>0</v>
      </c>
      <c r="Q96" s="90">
        <v>0</v>
      </c>
      <c r="R96" s="157">
        <v>0</v>
      </c>
      <c r="S96" s="143">
        <v>0</v>
      </c>
    </row>
    <row r="97" spans="2:19" ht="27.75" customHeight="1" thickBot="1" thickTop="1">
      <c r="B97" s="215" t="s">
        <v>103</v>
      </c>
      <c r="C97" s="215"/>
      <c r="D97" s="215"/>
      <c r="E97" s="215"/>
      <c r="F97" s="215"/>
      <c r="G97" s="72" t="s">
        <v>93</v>
      </c>
      <c r="H97" s="72" t="s">
        <v>109</v>
      </c>
      <c r="I97" s="92">
        <v>0</v>
      </c>
      <c r="J97" s="92">
        <v>0</v>
      </c>
      <c r="K97" s="92">
        <v>0</v>
      </c>
      <c r="L97" s="92">
        <v>0</v>
      </c>
      <c r="M97" s="92">
        <v>0</v>
      </c>
      <c r="N97" s="92">
        <v>0</v>
      </c>
      <c r="O97" s="93">
        <v>0</v>
      </c>
      <c r="P97" s="93">
        <v>0</v>
      </c>
      <c r="Q97" s="92">
        <v>0</v>
      </c>
      <c r="R97" s="155">
        <v>0</v>
      </c>
      <c r="S97" s="145">
        <v>0</v>
      </c>
    </row>
    <row r="98" spans="2:19" ht="25.5" customHeight="1" thickBot="1" thickTop="1">
      <c r="B98" s="215" t="s">
        <v>9</v>
      </c>
      <c r="C98" s="215"/>
      <c r="D98" s="215"/>
      <c r="E98" s="215"/>
      <c r="F98" s="215"/>
      <c r="G98" s="72" t="s">
        <v>141</v>
      </c>
      <c r="H98" s="72" t="s">
        <v>197</v>
      </c>
      <c r="I98" s="92">
        <v>0</v>
      </c>
      <c r="J98" s="92">
        <v>0</v>
      </c>
      <c r="K98" s="92">
        <v>0</v>
      </c>
      <c r="L98" s="92">
        <v>0</v>
      </c>
      <c r="M98" s="92">
        <v>0</v>
      </c>
      <c r="N98" s="92">
        <v>0</v>
      </c>
      <c r="O98" s="93">
        <v>0</v>
      </c>
      <c r="P98" s="93">
        <v>0</v>
      </c>
      <c r="Q98" s="92">
        <v>0</v>
      </c>
      <c r="R98" s="155">
        <v>0</v>
      </c>
      <c r="S98" s="145">
        <v>0</v>
      </c>
    </row>
    <row r="99" spans="2:19" ht="34.5" customHeight="1" thickBot="1" thickTop="1">
      <c r="B99" s="215" t="s">
        <v>232</v>
      </c>
      <c r="C99" s="215"/>
      <c r="D99" s="215"/>
      <c r="E99" s="215"/>
      <c r="F99" s="215"/>
      <c r="G99" s="72" t="s">
        <v>192</v>
      </c>
      <c r="H99" s="72" t="s">
        <v>144</v>
      </c>
      <c r="I99" s="92">
        <v>0</v>
      </c>
      <c r="J99" s="92">
        <v>0</v>
      </c>
      <c r="K99" s="92">
        <v>0</v>
      </c>
      <c r="L99" s="92">
        <v>0</v>
      </c>
      <c r="M99" s="92">
        <v>0</v>
      </c>
      <c r="N99" s="92">
        <v>0</v>
      </c>
      <c r="O99" s="93">
        <v>0</v>
      </c>
      <c r="P99" s="93">
        <v>0</v>
      </c>
      <c r="Q99" s="92">
        <v>0</v>
      </c>
      <c r="R99" s="155">
        <v>0</v>
      </c>
      <c r="S99" s="145">
        <v>0</v>
      </c>
    </row>
    <row r="100" spans="2:19" ht="21" customHeight="1" thickBot="1" thickTop="1">
      <c r="B100" s="215" t="s">
        <v>239</v>
      </c>
      <c r="C100" s="215"/>
      <c r="D100" s="215"/>
      <c r="E100" s="215"/>
      <c r="F100" s="215"/>
      <c r="G100" s="72" t="s">
        <v>107</v>
      </c>
      <c r="H100" s="73" t="s">
        <v>95</v>
      </c>
      <c r="I100" s="92">
        <v>0</v>
      </c>
      <c r="J100" s="92">
        <v>0</v>
      </c>
      <c r="K100" s="92">
        <v>0</v>
      </c>
      <c r="L100" s="92">
        <v>0</v>
      </c>
      <c r="M100" s="92">
        <v>0</v>
      </c>
      <c r="N100" s="92">
        <v>0</v>
      </c>
      <c r="O100" s="93">
        <v>0</v>
      </c>
      <c r="P100" s="93">
        <v>0</v>
      </c>
      <c r="Q100" s="92">
        <v>0</v>
      </c>
      <c r="R100" s="155">
        <v>0</v>
      </c>
      <c r="S100" s="145">
        <v>0</v>
      </c>
    </row>
    <row r="101" spans="2:19" ht="21" customHeight="1" thickBot="1" thickTop="1">
      <c r="B101" s="168" t="s">
        <v>155</v>
      </c>
      <c r="C101" s="168"/>
      <c r="D101" s="168"/>
      <c r="E101" s="168"/>
      <c r="F101" s="168"/>
      <c r="G101" s="99" t="s">
        <v>8</v>
      </c>
      <c r="H101" s="105" t="s">
        <v>53</v>
      </c>
      <c r="I101" s="90">
        <v>0</v>
      </c>
      <c r="J101" s="90">
        <v>0</v>
      </c>
      <c r="K101" s="90">
        <v>0</v>
      </c>
      <c r="L101" s="90">
        <v>0</v>
      </c>
      <c r="M101" s="90">
        <v>0</v>
      </c>
      <c r="N101" s="90">
        <v>0</v>
      </c>
      <c r="O101" s="91">
        <v>0</v>
      </c>
      <c r="P101" s="91">
        <v>0</v>
      </c>
      <c r="Q101" s="90">
        <v>0</v>
      </c>
      <c r="R101" s="157">
        <v>0</v>
      </c>
      <c r="S101" s="143">
        <v>0</v>
      </c>
    </row>
    <row r="102" spans="2:19" ht="21" customHeight="1" thickBot="1" thickTop="1">
      <c r="B102" s="169" t="s">
        <v>59</v>
      </c>
      <c r="C102" s="170"/>
      <c r="D102" s="170"/>
      <c r="E102" s="170"/>
      <c r="F102" s="171"/>
      <c r="G102" s="100" t="s">
        <v>77</v>
      </c>
      <c r="H102" s="74" t="s">
        <v>11</v>
      </c>
      <c r="I102" s="92">
        <v>0</v>
      </c>
      <c r="J102" s="92">
        <v>0</v>
      </c>
      <c r="K102" s="92">
        <v>0</v>
      </c>
      <c r="L102" s="92">
        <v>0</v>
      </c>
      <c r="M102" s="92">
        <v>0</v>
      </c>
      <c r="N102" s="92">
        <v>0</v>
      </c>
      <c r="O102" s="93">
        <v>0</v>
      </c>
      <c r="P102" s="93">
        <v>0</v>
      </c>
      <c r="Q102" s="92">
        <v>0</v>
      </c>
      <c r="R102" s="155">
        <v>0</v>
      </c>
      <c r="S102" s="145">
        <v>0</v>
      </c>
    </row>
    <row r="103" spans="2:19" ht="21" customHeight="1" thickBot="1" thickTop="1">
      <c r="B103" s="214" t="s">
        <v>230</v>
      </c>
      <c r="C103" s="214"/>
      <c r="D103" s="214"/>
      <c r="E103" s="214"/>
      <c r="F103" s="214"/>
      <c r="G103" s="101" t="s">
        <v>136</v>
      </c>
      <c r="H103" s="74" t="s">
        <v>82</v>
      </c>
      <c r="I103" s="94">
        <v>0</v>
      </c>
      <c r="J103" s="94">
        <v>0</v>
      </c>
      <c r="K103" s="94">
        <v>0</v>
      </c>
      <c r="L103" s="94">
        <v>0</v>
      </c>
      <c r="M103" s="94">
        <v>0</v>
      </c>
      <c r="N103" s="94">
        <v>0</v>
      </c>
      <c r="O103" s="95">
        <v>0</v>
      </c>
      <c r="P103" s="95">
        <v>0</v>
      </c>
      <c r="Q103" s="94">
        <v>0</v>
      </c>
      <c r="R103" s="156">
        <v>0</v>
      </c>
      <c r="S103" s="147">
        <v>0</v>
      </c>
    </row>
    <row r="104" spans="2:19" ht="21" customHeight="1" thickBot="1" thickTop="1">
      <c r="B104" s="214" t="s">
        <v>152</v>
      </c>
      <c r="C104" s="214"/>
      <c r="D104" s="214"/>
      <c r="E104" s="214"/>
      <c r="F104" s="214"/>
      <c r="G104" s="101" t="s">
        <v>205</v>
      </c>
      <c r="H104" s="74" t="s">
        <v>189</v>
      </c>
      <c r="I104" s="94">
        <v>0</v>
      </c>
      <c r="J104" s="94">
        <v>0</v>
      </c>
      <c r="K104" s="94">
        <v>0</v>
      </c>
      <c r="L104" s="94">
        <v>0</v>
      </c>
      <c r="M104" s="94">
        <v>0</v>
      </c>
      <c r="N104" s="94">
        <v>0</v>
      </c>
      <c r="O104" s="95">
        <v>0</v>
      </c>
      <c r="P104" s="95">
        <v>0</v>
      </c>
      <c r="Q104" s="94">
        <v>0</v>
      </c>
      <c r="R104" s="156">
        <v>0</v>
      </c>
      <c r="S104" s="147">
        <v>0</v>
      </c>
    </row>
    <row r="105" spans="2:19" ht="21" customHeight="1" thickBot="1" thickTop="1">
      <c r="B105" s="214" t="s">
        <v>19</v>
      </c>
      <c r="C105" s="214"/>
      <c r="D105" s="214"/>
      <c r="E105" s="214"/>
      <c r="F105" s="214"/>
      <c r="G105" s="101" t="s">
        <v>21</v>
      </c>
      <c r="H105" s="74" t="s">
        <v>138</v>
      </c>
      <c r="I105" s="94">
        <v>0</v>
      </c>
      <c r="J105" s="94">
        <v>0</v>
      </c>
      <c r="K105" s="94">
        <v>0</v>
      </c>
      <c r="L105" s="94">
        <v>0</v>
      </c>
      <c r="M105" s="94">
        <v>0</v>
      </c>
      <c r="N105" s="94">
        <v>0</v>
      </c>
      <c r="O105" s="95">
        <v>0</v>
      </c>
      <c r="P105" s="95">
        <v>0</v>
      </c>
      <c r="Q105" s="94">
        <v>0</v>
      </c>
      <c r="R105" s="156">
        <v>0</v>
      </c>
      <c r="S105" s="147">
        <v>0</v>
      </c>
    </row>
    <row r="106" spans="2:19" ht="21" customHeight="1" thickBot="1" thickTop="1">
      <c r="B106" s="168" t="s">
        <v>140</v>
      </c>
      <c r="C106" s="168"/>
      <c r="D106" s="168"/>
      <c r="E106" s="168"/>
      <c r="F106" s="168"/>
      <c r="G106" s="99" t="s">
        <v>66</v>
      </c>
      <c r="H106" s="105" t="s">
        <v>91</v>
      </c>
      <c r="I106" s="90">
        <v>0</v>
      </c>
      <c r="J106" s="90">
        <v>0</v>
      </c>
      <c r="K106" s="90">
        <v>0</v>
      </c>
      <c r="L106" s="90">
        <v>0</v>
      </c>
      <c r="M106" s="90">
        <v>0</v>
      </c>
      <c r="N106" s="90">
        <v>0</v>
      </c>
      <c r="O106" s="91">
        <v>0</v>
      </c>
      <c r="P106" s="91">
        <v>0</v>
      </c>
      <c r="Q106" s="90">
        <v>0</v>
      </c>
      <c r="R106" s="157">
        <v>0</v>
      </c>
      <c r="S106" s="143">
        <v>0</v>
      </c>
    </row>
    <row r="107" spans="2:19" ht="21" customHeight="1" thickBot="1" thickTop="1">
      <c r="B107" s="169" t="s">
        <v>143</v>
      </c>
      <c r="C107" s="170"/>
      <c r="D107" s="170"/>
      <c r="E107" s="170"/>
      <c r="F107" s="171"/>
      <c r="G107" s="101" t="s">
        <v>24</v>
      </c>
      <c r="H107" s="72" t="s">
        <v>44</v>
      </c>
      <c r="I107" s="92">
        <v>0</v>
      </c>
      <c r="J107" s="107">
        <v>0</v>
      </c>
      <c r="K107" s="92">
        <v>0</v>
      </c>
      <c r="L107" s="92">
        <v>0</v>
      </c>
      <c r="M107" s="92">
        <v>0</v>
      </c>
      <c r="N107" s="92">
        <v>0</v>
      </c>
      <c r="O107" s="93">
        <v>0</v>
      </c>
      <c r="P107" s="93">
        <v>0</v>
      </c>
      <c r="Q107" s="92">
        <v>0</v>
      </c>
      <c r="R107" s="155">
        <v>0</v>
      </c>
      <c r="S107" s="145">
        <v>0</v>
      </c>
    </row>
    <row r="108" spans="2:19" ht="21" customHeight="1" thickBot="1" thickTop="1">
      <c r="B108" s="169" t="s">
        <v>65</v>
      </c>
      <c r="C108" s="170"/>
      <c r="D108" s="170"/>
      <c r="E108" s="170"/>
      <c r="F108" s="171"/>
      <c r="G108" s="101" t="s">
        <v>29</v>
      </c>
      <c r="H108" s="72" t="s">
        <v>251</v>
      </c>
      <c r="I108" s="108" t="s">
        <v>1</v>
      </c>
      <c r="J108" s="141">
        <v>1462800</v>
      </c>
      <c r="K108" s="109" t="s">
        <v>1</v>
      </c>
      <c r="L108" s="109" t="s">
        <v>1</v>
      </c>
      <c r="M108" s="106" t="s">
        <v>1</v>
      </c>
      <c r="N108" s="106" t="s">
        <v>1</v>
      </c>
      <c r="O108" s="106" t="s">
        <v>1</v>
      </c>
      <c r="P108" s="109" t="s">
        <v>1</v>
      </c>
      <c r="Q108" s="106" t="s">
        <v>1</v>
      </c>
      <c r="R108" s="108" t="s">
        <v>1</v>
      </c>
      <c r="S108" s="159" t="s">
        <v>1</v>
      </c>
    </row>
    <row r="109" spans="2:19" ht="19.5" customHeight="1" thickTop="1">
      <c r="B109" s="44"/>
      <c r="C109" s="44"/>
      <c r="D109" s="44"/>
      <c r="E109" s="44"/>
      <c r="F109" s="44"/>
      <c r="G109" s="102"/>
      <c r="H109" s="103"/>
      <c r="I109" s="110"/>
      <c r="J109" s="111"/>
      <c r="K109" s="110"/>
      <c r="L109" s="110"/>
      <c r="M109" s="104"/>
      <c r="N109" s="104"/>
      <c r="O109" s="104"/>
      <c r="P109" s="104"/>
      <c r="Q109" s="104"/>
      <c r="R109" s="104"/>
      <c r="S109" s="25"/>
    </row>
    <row r="110" spans="2:19" ht="12.75" customHeight="1">
      <c r="B110" s="88"/>
      <c r="C110" s="88"/>
      <c r="D110" s="88"/>
      <c r="E110" s="88"/>
      <c r="F110" s="88"/>
      <c r="G110" s="56"/>
      <c r="H110" s="57"/>
      <c r="I110" s="58"/>
      <c r="J110" s="28"/>
      <c r="K110" s="58"/>
      <c r="L110" s="58"/>
      <c r="M110" s="58"/>
      <c r="N110" s="58"/>
      <c r="O110" s="58"/>
      <c r="P110" s="58"/>
      <c r="Q110" s="58"/>
      <c r="R110" s="58"/>
      <c r="S110" s="25"/>
    </row>
    <row r="111" spans="2:19" ht="12.75" customHeight="1">
      <c r="B111" s="190" t="s">
        <v>10</v>
      </c>
      <c r="C111" s="190"/>
      <c r="D111" s="190"/>
      <c r="E111" s="190"/>
      <c r="F111" s="190"/>
      <c r="G111" s="56"/>
      <c r="H111" s="57"/>
      <c r="I111" s="58"/>
      <c r="J111" s="28"/>
      <c r="K111" s="58"/>
      <c r="L111" s="58"/>
      <c r="M111" s="58"/>
      <c r="N111" s="58"/>
      <c r="O111" s="58"/>
      <c r="P111" s="58"/>
      <c r="Q111" s="58"/>
      <c r="R111" s="58"/>
      <c r="S111" s="25"/>
    </row>
    <row r="112" spans="2:19" ht="19.5" customHeight="1">
      <c r="B112" s="59"/>
      <c r="C112" s="59"/>
      <c r="D112" s="59"/>
      <c r="E112" s="59"/>
      <c r="F112" s="59"/>
      <c r="G112" s="56"/>
      <c r="H112" s="49"/>
      <c r="I112" s="50"/>
      <c r="J112" s="51"/>
      <c r="K112" s="50"/>
      <c r="L112" s="50"/>
      <c r="M112" s="50"/>
      <c r="N112" s="50"/>
      <c r="O112" s="50"/>
      <c r="P112" s="50"/>
      <c r="Q112" s="50"/>
      <c r="R112" s="50"/>
      <c r="S112" s="25"/>
    </row>
    <row r="113" spans="2:9" ht="12" customHeight="1">
      <c r="B113" s="23"/>
      <c r="C113" s="23"/>
      <c r="D113" s="23"/>
      <c r="E113" s="32"/>
      <c r="F113" s="32"/>
      <c r="G113" s="32"/>
      <c r="H113" s="33"/>
      <c r="I113" s="21"/>
    </row>
    <row r="114" spans="2:17" ht="18" customHeight="1">
      <c r="B114" s="218" t="s">
        <v>147</v>
      </c>
      <c r="C114" s="218"/>
      <c r="D114" s="218"/>
      <c r="E114" s="218"/>
      <c r="F114" s="218"/>
      <c r="G114" s="23"/>
      <c r="H114" s="21"/>
      <c r="J114" s="18"/>
      <c r="M114" s="14"/>
      <c r="N114" s="217" t="s">
        <v>242</v>
      </c>
      <c r="O114" s="217"/>
      <c r="P114" s="217"/>
      <c r="Q114" s="217"/>
    </row>
    <row r="115" spans="2:17" ht="15" customHeight="1">
      <c r="B115" s="23"/>
      <c r="C115" s="23"/>
      <c r="D115" s="23"/>
      <c r="E115" s="23"/>
      <c r="F115" s="23"/>
      <c r="G115" s="23"/>
      <c r="H115" s="21"/>
      <c r="J115" s="19" t="s">
        <v>101</v>
      </c>
      <c r="M115" s="10"/>
      <c r="N115" s="216" t="s">
        <v>146</v>
      </c>
      <c r="O115" s="216"/>
      <c r="P115" s="216"/>
      <c r="Q115" s="216"/>
    </row>
    <row r="116" spans="2:17" ht="15" customHeight="1">
      <c r="B116" s="23"/>
      <c r="C116" s="23"/>
      <c r="D116" s="23"/>
      <c r="E116" s="23"/>
      <c r="F116" s="23"/>
      <c r="G116" s="23"/>
      <c r="H116" s="21"/>
      <c r="J116" s="115"/>
      <c r="M116" s="10"/>
      <c r="N116" s="114"/>
      <c r="O116" s="114"/>
      <c r="P116" s="114"/>
      <c r="Q116" s="114"/>
    </row>
    <row r="117" spans="2:17" ht="15" customHeight="1">
      <c r="B117" s="23"/>
      <c r="C117" s="23"/>
      <c r="D117" s="23"/>
      <c r="E117" s="23"/>
      <c r="F117" s="23"/>
      <c r="G117" s="23"/>
      <c r="H117" s="21"/>
      <c r="J117" s="115"/>
      <c r="M117" s="10"/>
      <c r="N117" s="114"/>
      <c r="O117" s="114"/>
      <c r="P117" s="114"/>
      <c r="Q117" s="114"/>
    </row>
    <row r="118" spans="2:17" ht="18">
      <c r="B118" s="218" t="s">
        <v>43</v>
      </c>
      <c r="C118" s="218"/>
      <c r="D118" s="218"/>
      <c r="E118" s="218"/>
      <c r="F118" s="218"/>
      <c r="G118" s="23"/>
      <c r="H118" s="21"/>
      <c r="J118" s="18"/>
      <c r="M118" s="14"/>
      <c r="N118" s="217" t="s">
        <v>71</v>
      </c>
      <c r="O118" s="217"/>
      <c r="P118" s="217"/>
      <c r="Q118" s="217"/>
    </row>
    <row r="119" spans="6:17" ht="13.5" customHeight="1">
      <c r="F119" s="3"/>
      <c r="G119" s="1"/>
      <c r="H119" s="15"/>
      <c r="J119" s="17" t="s">
        <v>101</v>
      </c>
      <c r="M119" s="11"/>
      <c r="N119" s="216" t="s">
        <v>146</v>
      </c>
      <c r="O119" s="216"/>
      <c r="P119" s="216"/>
      <c r="Q119" s="216"/>
    </row>
    <row r="120" spans="6:17" ht="13.5" customHeight="1">
      <c r="F120" s="3"/>
      <c r="G120" s="1"/>
      <c r="H120" s="15"/>
      <c r="I120" s="15"/>
      <c r="M120" s="11"/>
      <c r="N120" s="114"/>
      <c r="O120" s="114"/>
      <c r="P120" s="114"/>
      <c r="Q120" s="114"/>
    </row>
    <row r="121" spans="6:17" ht="13.5" customHeight="1">
      <c r="F121" s="3"/>
      <c r="G121" s="1"/>
      <c r="H121" s="15"/>
      <c r="I121" s="15"/>
      <c r="M121" s="11"/>
      <c r="N121" s="114"/>
      <c r="O121" s="114"/>
      <c r="P121" s="114"/>
      <c r="Q121" s="114"/>
    </row>
    <row r="122" spans="2:9" ht="14.25">
      <c r="B122" s="3" t="s">
        <v>188</v>
      </c>
      <c r="C122" s="3"/>
      <c r="D122" s="3"/>
      <c r="E122" s="3"/>
      <c r="F122" s="7"/>
      <c r="G122" s="1"/>
      <c r="H122" s="1"/>
      <c r="I122" s="1"/>
    </row>
    <row r="123" spans="2:5" ht="12.75">
      <c r="B123" s="7"/>
      <c r="C123" s="7"/>
      <c r="D123" s="7"/>
      <c r="E123" s="7"/>
    </row>
    <row r="124" ht="12.75">
      <c r="B124" t="s">
        <v>90</v>
      </c>
    </row>
  </sheetData>
  <sheetProtection/>
  <mergeCells count="106">
    <mergeCell ref="R22:S22"/>
    <mergeCell ref="Q22:Q23"/>
    <mergeCell ref="J22:J23"/>
    <mergeCell ref="K22:L22"/>
    <mergeCell ref="M22:M23"/>
    <mergeCell ref="N22:N23"/>
    <mergeCell ref="E4:K4"/>
    <mergeCell ref="B27:F27"/>
    <mergeCell ref="B34:F34"/>
    <mergeCell ref="B24:F24"/>
    <mergeCell ref="B31:F31"/>
    <mergeCell ref="B32:F32"/>
    <mergeCell ref="B21:D21"/>
    <mergeCell ref="B20:E20"/>
    <mergeCell ref="B33:F33"/>
    <mergeCell ref="B22:F23"/>
    <mergeCell ref="B26:F26"/>
    <mergeCell ref="M10:N10"/>
    <mergeCell ref="G22:G23"/>
    <mergeCell ref="H22:H23"/>
    <mergeCell ref="I22:I23"/>
    <mergeCell ref="C12:O12"/>
    <mergeCell ref="G13:O13"/>
    <mergeCell ref="O22:P22"/>
    <mergeCell ref="B38:F38"/>
    <mergeCell ref="B35:F35"/>
    <mergeCell ref="B97:F97"/>
    <mergeCell ref="B93:F93"/>
    <mergeCell ref="B82:F82"/>
    <mergeCell ref="B83:F83"/>
    <mergeCell ref="B85:F85"/>
    <mergeCell ref="B84:F84"/>
    <mergeCell ref="B55:F55"/>
    <mergeCell ref="B39:F39"/>
    <mergeCell ref="B96:F96"/>
    <mergeCell ref="B60:F60"/>
    <mergeCell ref="B70:F70"/>
    <mergeCell ref="B72:F72"/>
    <mergeCell ref="B80:F80"/>
    <mergeCell ref="B79:F79"/>
    <mergeCell ref="B73:F73"/>
    <mergeCell ref="B94:F94"/>
    <mergeCell ref="B95:F95"/>
    <mergeCell ref="B81:F81"/>
    <mergeCell ref="N119:Q119"/>
    <mergeCell ref="N114:Q114"/>
    <mergeCell ref="N118:Q118"/>
    <mergeCell ref="N115:Q115"/>
    <mergeCell ref="B114:F114"/>
    <mergeCell ref="B118:F118"/>
    <mergeCell ref="B99:F99"/>
    <mergeCell ref="B100:F100"/>
    <mergeCell ref="B101:F101"/>
    <mergeCell ref="B102:F102"/>
    <mergeCell ref="B103:F103"/>
    <mergeCell ref="B105:F105"/>
    <mergeCell ref="B104:F104"/>
    <mergeCell ref="B98:F98"/>
    <mergeCell ref="B74:F74"/>
    <mergeCell ref="B78:F78"/>
    <mergeCell ref="B75:F75"/>
    <mergeCell ref="B69:F69"/>
    <mergeCell ref="B68:F68"/>
    <mergeCell ref="B65:F65"/>
    <mergeCell ref="B76:F76"/>
    <mergeCell ref="B77:F77"/>
    <mergeCell ref="B59:F59"/>
    <mergeCell ref="B64:F64"/>
    <mergeCell ref="B62:F62"/>
    <mergeCell ref="B52:F52"/>
    <mergeCell ref="B67:F67"/>
    <mergeCell ref="B61:F61"/>
    <mergeCell ref="B66:F66"/>
    <mergeCell ref="B63:F63"/>
    <mergeCell ref="B54:F54"/>
    <mergeCell ref="B57:F57"/>
    <mergeCell ref="O2:R2"/>
    <mergeCell ref="O3:R3"/>
    <mergeCell ref="B40:F40"/>
    <mergeCell ref="B111:F111"/>
    <mergeCell ref="O4:R4"/>
    <mergeCell ref="E5:K5"/>
    <mergeCell ref="O5:R5"/>
    <mergeCell ref="C7:N7"/>
    <mergeCell ref="C8:K8"/>
    <mergeCell ref="C11:O11"/>
    <mergeCell ref="B37:F37"/>
    <mergeCell ref="B25:F25"/>
    <mergeCell ref="B28:F28"/>
    <mergeCell ref="J14:O14"/>
    <mergeCell ref="J15:O15"/>
    <mergeCell ref="J16:O16"/>
    <mergeCell ref="F19:O19"/>
    <mergeCell ref="B36:F36"/>
    <mergeCell ref="B29:F29"/>
    <mergeCell ref="B30:F30"/>
    <mergeCell ref="B106:F106"/>
    <mergeCell ref="B107:F107"/>
    <mergeCell ref="B108:F108"/>
    <mergeCell ref="B49:F49"/>
    <mergeCell ref="B53:F53"/>
    <mergeCell ref="B58:F58"/>
    <mergeCell ref="B50:F50"/>
    <mergeCell ref="B51:F51"/>
    <mergeCell ref="B56:F56"/>
    <mergeCell ref="B71:F71"/>
  </mergeCells>
  <printOptions horizontalCentered="1"/>
  <pageMargins left="0.5905511811023623" right="0.11811023622047245" top="0.31496062992125984" bottom="0.1968503937007874" header="0.5" footer="0.5"/>
  <pageSetup horizontalDpi="600" verticalDpi="600" orientation="landscape" paperSize="9" scale="53" r:id="rId1"/>
  <rowBreaks count="2" manualBreakCount="2">
    <brk id="47" min="1" max="18" man="1"/>
    <brk id="91" min="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Радченко</cp:lastModifiedBy>
  <cp:lastPrinted>2016-04-05T13:00:17Z</cp:lastPrinted>
  <dcterms:created xsi:type="dcterms:W3CDTF">2015-01-13T09:33:23Z</dcterms:created>
  <dcterms:modified xsi:type="dcterms:W3CDTF">2017-01-13T10:28:44Z</dcterms:modified>
  <cp:category/>
  <cp:version/>
  <cp:contentType/>
  <cp:contentStatus/>
</cp:coreProperties>
</file>